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0"/>
  </bookViews>
  <sheets>
    <sheet name="тыс. рублей" sheetId="1" r:id="rId1"/>
  </sheets>
  <definedNames>
    <definedName name="_xlnm.Print_Titles" localSheetId="0">'тыс. рублей'!$4:$5</definedName>
    <definedName name="_xlnm.Print_Area" localSheetId="0">'тыс. рублей'!$A$1:$C$116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<sst xmlns="http://schemas.openxmlformats.org/spreadsheetml/2006/main" count="225" uniqueCount="221">
  <si>
    <t>000 1 08 00000 00 0000 000</t>
  </si>
  <si>
    <t>000 1 16 00000 00 0000 000</t>
  </si>
  <si>
    <t xml:space="preserve">000 1 00 00000 00 0000 000             </t>
  </si>
  <si>
    <t>000 1 14 00000 00 0000 000</t>
  </si>
  <si>
    <t>000 1 17 00000 00 0000 000</t>
  </si>
  <si>
    <t>000 1 11 00000 00 0000 000</t>
  </si>
  <si>
    <t>БЕЗВОЗМЕЗДНЫЕ ПОСТУПЛЕНИЯ</t>
  </si>
  <si>
    <t>Налог на доходы физических лиц</t>
  </si>
  <si>
    <t>182 1 01 02010 01 0000 110</t>
  </si>
  <si>
    <t>182 1 01 02030 01 0000 110</t>
  </si>
  <si>
    <t>000 1 11 05000 00 0000 120</t>
  </si>
  <si>
    <t>Наименование доходов</t>
  </si>
  <si>
    <r>
      <t xml:space="preserve">НАЛОГОВЫЕ и НЕНАЛОГОВЫЕ ДОХОДЫ </t>
    </r>
  </si>
  <si>
    <t xml:space="preserve">ВСЕГО ДОХОДОВ  </t>
  </si>
  <si>
    <t xml:space="preserve">000 1 01 00000 00 0000 000             </t>
  </si>
  <si>
    <t xml:space="preserve"> 000 1 01 02000 01 0000 110</t>
  </si>
  <si>
    <t>000 1 05 00000 00 0000 000</t>
  </si>
  <si>
    <t xml:space="preserve">Единый сельскохозяйственный налог </t>
  </si>
  <si>
    <t>НАЛОГИ НА ПРИБЫЛЬ, ДОХОДЫ</t>
  </si>
  <si>
    <t>НАЛОГИ НА СОВОКУПНЫЙ ДОХОД</t>
  </si>
  <si>
    <t>ГОСУДАРСТВЕННАЯ ПОШЛИНА</t>
  </si>
  <si>
    <t>000 1 11 05020 00 0000 120</t>
  </si>
  <si>
    <t>ДОХОДЫ ОТ ПРОДАЖИ МАТЕРИАЛЬНЫХ И НЕМАТЕРИАЛЬНЫХ АКТИВОВ</t>
  </si>
  <si>
    <t>000 1 14 02000 00 0000 000</t>
  </si>
  <si>
    <t>000 1 14 06000 00 0000 430</t>
  </si>
  <si>
    <t>000 1 14 06020 00 0000 430</t>
  </si>
  <si>
    <t>ШТРАФЫ, САНКЦИИ, ВОЗМЕЩЕНИЕ УЩЕРБА</t>
  </si>
  <si>
    <t>тыс. рублей</t>
  </si>
  <si>
    <t xml:space="preserve"> 182 1 05 03010 01 0000 110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</si>
  <si>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</si>
  <si>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НАЛОГОВЫЕ ДОХОДЫ (скрыть)</t>
  </si>
  <si>
    <t>НЕНАЛОГОВЫЕ ДОХОДЫ (скрыть)</t>
  </si>
  <si>
    <t>182 1 01 02020 01 0000 110</t>
  </si>
  <si>
    <t>000 2 00 00000 00 0000 000</t>
  </si>
  <si>
    <t>000 2 02 00000 00 0000 000</t>
  </si>
  <si>
    <t>000 2 18 00000 00 0000 000</t>
  </si>
  <si>
    <t xml:space="preserve"> 000 1 05 03000 01 0000 110</t>
  </si>
  <si>
    <t>000 1 06 00000 00 0000 000</t>
  </si>
  <si>
    <t>Налог на имущество физических лиц</t>
  </si>
  <si>
    <t>Земельный налог</t>
  </si>
  <si>
    <t>НАЛОГИ НА ИМУЩЕСТВО</t>
  </si>
  <si>
    <t>000 1 06 01000 00 0000 110</t>
  </si>
  <si>
    <t>000 1 06 06000 00 0000 110</t>
  </si>
  <si>
    <r>
      <t xml:space="preserve">ПРОЧИЕ НЕНАЛОГОВЫЕ ДОХОДЫ 
</t>
    </r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</si>
  <si>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</si>
  <si>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</si>
  <si>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</si>
  <si>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</si>
  <si>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</si>
  <si>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</si>
  <si>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</si>
  <si>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</si>
  <si>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</si>
  <si>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100 1 03 02240 01 0000 110</t>
  </si>
  <si>
    <t>100 1 03 02250 01 0000 110</t>
  </si>
  <si>
    <t>100 1 03 02260 01 0000 110</t>
  </si>
  <si>
    <t>000 1 11 05070 00 0000 120</t>
  </si>
  <si>
    <t>Прочие межбюджетные трансферты, передаваемые бюджетам</t>
  </si>
  <si>
    <t>Земельный налог с организаций</t>
  </si>
  <si>
    <t>000 1 06 06030 00 0000 110</t>
  </si>
  <si>
    <t>Земельный налог с физических лиц</t>
  </si>
  <si>
    <t>000 1 06 06040 00 0000 110</t>
  </si>
  <si>
    <t>Доходы от продажи земельных участков, находящихся в государственной и муниципальной собственности</t>
  </si>
  <si>
    <t>182 1 06 01030 10 0000 110</t>
  </si>
  <si>
    <t>182 1 06 06033 10 0000 110</t>
  </si>
  <si>
    <t>182 1 06 06043 10 0000 110</t>
  </si>
  <si>
    <t>Земельный налог с физических лиц, обладающих земельным участком, расположенным в границах  сельских поселений</t>
  </si>
  <si>
    <t>000 1 08 04000 01 0000 110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</si>
  <si>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</si>
  <si>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Иные межбюджетные трансферты</t>
  </si>
  <si>
    <t>000 2 19 00000 00 0000 000</t>
  </si>
  <si>
    <t>Код бюджетной классификации доходов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</si>
  <si>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</si>
  <si>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</si>
  <si>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</si>
  <si>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</si>
  <si>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</si>
  <si>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ДОХОДЫ ОТ ИСПОЛЬЗОВАНИЯ ИМУЩЕСТВА, НАХОДЯЩЕГОСЯ В ГОСУДАРСТВЕННОЙ И МУНИЦИПАЛЬНОЙ СОБСТВЕННОСТИ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</si>
  <si>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</si>
  <si>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</si>
  <si>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</si>
  <si>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</si>
  <si>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</si>
  <si>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Дотации бюджетам бюджетной системы Российской Федерации
</t>
  </si>
  <si>
    <t xml:space="preserve">Субвенции бюджетам бюджетной системы Российской Федерации
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</si>
  <si>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</si>
  <si>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</si>
  <si>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Прочие межбюджетные трансферты, передаваемые бюджетам сельских поселений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</si>
  <si>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сельских поселений
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</si>
  <si>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</si>
  <si>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</si>
  <si>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</si>
  <si>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200 1 14 06025 10 0000 430</t>
  </si>
  <si>
    <t>200 1 11 05075 10 0000 120</t>
  </si>
  <si>
    <t>200 1 11 05025 10 0000 120</t>
  </si>
  <si>
    <t>200 1 08 04020 01 0000 110</t>
  </si>
  <si>
    <t>200 2 18 05010 10 0030 180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</si>
  <si>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утверждению генеральных планов поселения, правил землепользования и застройки в соответствии с заключенными соглашениями</t>
  </si>
  <si>
    <t xml:space="preserve">Доходы бюджетов бюджетной системы Российской Федерации от возврата бюджетами бюджетной системы Российской Федерации и организациями  остатков субсидий, субвенций и иных межбюджетных  трансфертов,  имеющих целевое назначение, прошлых лет
</t>
  </si>
  <si>
    <t>000 2 18 05010 10 0000 180</t>
  </si>
  <si>
    <t>000 2 18 05000 10 0000 180</t>
  </si>
  <si>
    <t>000 2 18 00000 00 0000 180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</si>
  <si>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</si>
  <si>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сельских поселений от возврата организациями остатков субсидий прошлых лет</t>
  </si>
  <si>
    <t>Доходы бюджетов сельских поселений от возврата бюджетными учреждениями остатков субсидий прошлых лет</t>
  </si>
  <si>
    <t xml:space="preserve">Доходы бюджетов сельских поселений от возврата бюджетными учреждениями остатков субсидий прошлых лет за счёт средств бюджета сельского поселения
</t>
  </si>
  <si>
    <t>000 2 19 00000 10 0000 151</t>
  </si>
  <si>
    <t>200 2 19 60010 10 0000 151</t>
  </si>
  <si>
    <t>182 1 01 02050 01 0000 110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</si>
  <si>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</si>
  <si>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</si>
  <si>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</si>
  <si>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</si>
  <si>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</si>
  <si>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</si>
  <si>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200 1 13 02995 10 0000 130</t>
  </si>
  <si>
    <t>Прочие доходы от компенсации затрат бюджетов сельских поселений</t>
  </si>
  <si>
    <t xml:space="preserve"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
</t>
  </si>
  <si>
    <t>Прочие субсидии бюджетам сельских поселений</t>
  </si>
  <si>
    <t>000 2 02 10000 00 0000 150</t>
  </si>
  <si>
    <t>Прочие субсидии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</si>
  <si>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</si>
  <si>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</si>
  <si>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 xml:space="preserve"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</si>
  <si>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</si>
  <si>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 xml:space="preserve"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
</t>
  </si>
  <si>
    <t xml:space="preserve">000 2 02 27567 00 0000 150
</t>
  </si>
  <si>
    <t xml:space="preserve">200 2 02 27567 10 0000 150
</t>
  </si>
  <si>
    <t>200 2 02 25467 10 0000 150</t>
  </si>
  <si>
    <t>000 2 02 29999 00 0000 150</t>
  </si>
  <si>
    <t>Субсидии бюджетам бюджетной системы Российской Федерации (межбюджетные субсидии)</t>
  </si>
  <si>
    <t>000 2 02 29999 10 0000 150</t>
  </si>
  <si>
    <t>200 2 02 29999 10 0073 150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</si>
  <si>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капитальному ремонту, ремонту и содержанию автомобильных дорог общего пользования местного значения за счет средств областного дорожного фонда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</si>
  <si>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в сфере дорожной деятельности в отношении автомобильных дорог местного значения в границах населенных пунктов муниципального района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</si>
  <si>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уточнение сведений о границах населенных пунктов и территориальных зон в Едином государственном реестре недвижимости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</si>
  <si>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капитальному ремонту, ремонту и содержанию автомобильных дорог общего пользования местного значения за счет средств местного бюджета в соответствии с заключенными соглашениями</t>
  </si>
  <si>
    <t>Межбюджетные трансферты, передаваемые бюджетам сельских поселений на поощрение победителей конкурса «Самый благоустроенный сельский населенный пункт Балаковского муниципального района»</t>
  </si>
  <si>
    <r>
      <t xml:space="preserve">Межбюджетные трансферты, передаваемые бюджетам сельских поселений </t>
    </r>
    <r>
      <rPr>
        <sz val="14"/>
        <color indexed="8"/>
        <rFont val="Times New Roman"/>
        <family val="1"/>
      </rPr>
      <t>на мероприятия в сфере коммунального хозяйства</t>
    </r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</si>
  <si>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</si>
  <si>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</si>
  <si>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200 2 04 05099 10 0073 150</t>
  </si>
  <si>
    <t xml:space="preserve">000 2 07 00000 00 0000 000 </t>
  </si>
  <si>
    <t>000 2 07 05000 10 0000 150</t>
  </si>
  <si>
    <t>000 2 04 05099 10 0000 150</t>
  </si>
  <si>
    <t>000 2 07 05030 10 0000 150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</si>
  <si>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</si>
  <si>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</si>
  <si>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Безвозмездные поступления от негосударственных организаций</t>
  </si>
  <si>
    <t>000 2 04 00000 00 0000 000</t>
  </si>
  <si>
    <t>000 2 02 30000 00 0000 150</t>
  </si>
  <si>
    <t>000 2 02 35118 00 0000 150</t>
  </si>
  <si>
    <t>200 2 02 35118 10 0000 150</t>
  </si>
  <si>
    <t>000 2 02 40000 00 0000 150</t>
  </si>
  <si>
    <t>000 2 02 40014 00 0000 150</t>
  </si>
  <si>
    <t>000 2 02 40014 10 0000 150</t>
  </si>
  <si>
    <t>200 2 02 40014 10 0005 150</t>
  </si>
  <si>
    <t>200 2 02 40014 10 0012 150</t>
  </si>
  <si>
    <t>200 2 02 40014 10 0013 150</t>
  </si>
  <si>
    <t>200 2 02 40014 10 0019 150</t>
  </si>
  <si>
    <t>000 2 02 49999 00 0000 150</t>
  </si>
  <si>
    <t>000 2 02 49999 10 0000 150</t>
  </si>
  <si>
    <t>200 2 02 49999 10 0120 150</t>
  </si>
  <si>
    <t>200 2 02 49999 10 0140 150</t>
  </si>
  <si>
    <t>200 2 02 49999 10 0400 150</t>
  </si>
  <si>
    <t xml:space="preserve"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</si>
  <si>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</si>
  <si>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000 2 02 25519 00 0000 150</t>
  </si>
  <si>
    <t>000 2 02 27576 00 0000 150</t>
  </si>
  <si>
    <t>000 2 02 27576 10 0000 150</t>
  </si>
  <si>
    <t>Межбюджетные трансферты, передаваемые бюджетам сельских поселений на обеспечение сохранения достигнутых показателей повышения оплаты труда отдельных категорий работников бюджетной сферы</t>
  </si>
  <si>
    <t>Межбюджетные трансферты, передаваемые бюджетам сельских поселений за счет средств резервного фонда Правительства Саратовской области</t>
  </si>
  <si>
    <t>200 2 02 40014 10 0015 150</t>
  </si>
  <si>
    <t>200 2 02 40014 10 0016 150</t>
  </si>
  <si>
    <t>200 2 02 49999 10 0006 150</t>
  </si>
  <si>
    <t>000 2 02 16001 00 0000 150</t>
  </si>
  <si>
    <t>Сумма исполнения</t>
  </si>
  <si>
    <t>Налог на доходы физических лиц 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том числе фиксированной прибыли)</t>
  </si>
  <si>
    <t>182 1 01 02080 01 0000 110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</si>
  <si>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</si>
  <si>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200 1 16 07010 10 0000 140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</si>
  <si>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</si>
  <si>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</si>
  <si>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</si>
  <si>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200 1 17 01050 10 0000 180</t>
  </si>
  <si>
    <t>Инициативные платежи</t>
  </si>
  <si>
    <t>000 1 17 15000 00 0000 150</t>
  </si>
  <si>
    <t>Инициативные платежи, зачисляемые в  бюджеты сельских поселений</t>
  </si>
  <si>
    <t>000 2 02 25243 00 0000 150</t>
  </si>
  <si>
    <t>200 2 02 25519 10 0000 150</t>
  </si>
  <si>
    <t>200 2 02 49999 10 0110 150</t>
  </si>
  <si>
    <t>200 2 07 05030 10 0100 150</t>
  </si>
  <si>
    <t>000 1 14 02050 10 0000 440</t>
  </si>
  <si>
    <t>200 1 14 02053 10 0000 440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</si>
  <si>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</si>
  <si>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</si>
  <si>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</si>
  <si>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 000 116 07000 00 0000 140</t>
  </si>
  <si>
    <t>000 2 02 20000 00 0000 150</t>
  </si>
  <si>
    <t>200 2 02 25243 10 0000 150</t>
  </si>
  <si>
    <t>Субсидии бюджетам на строительство и реконструкцию (модернизацию) объектов питьевого водоснабжения</t>
  </si>
  <si>
    <t>Субсидии бюджетам на поддержку отрасли культуры</t>
  </si>
  <si>
    <t>Субсидии бюджетам сельских поселений на поддержку отрасли культуры</t>
  </si>
  <si>
    <t xml:space="preserve">Субсидии бюджетам сельских поселений на реализацию инициативных проектов 
</t>
  </si>
  <si>
    <t>Межбюджетные трансферты, передаваемые бюджетам сельских поселений на погашение задолженности  прошлых лет за выполненные работы (услуги) в рамках исполнения переданных полномочий</t>
  </si>
  <si>
    <t>Прочие безвозмездные поступления в бюджеты сельских поселений от физических и юридических лиц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</si>
  <si>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</si>
  <si>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</si>
  <si>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</si>
  <si>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Субсидии бюджетам сельских поселений на строительство и реконструкцию (модернизацию) объектов питьевого водоснабжения</t>
  </si>
  <si>
    <t>200 1 17 15030 10 0000 150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</si>
  <si>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</si>
  <si>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</si>
  <si>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>200 2 02 16001 10 0000 150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</si>
  <si>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</si>
  <si>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</si>
  <si>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газоснабжению населения, в соответствии с заключенными соглашениями</t>
  </si>
  <si>
    <t xml:space="preserve">Доходы бюджета Натальинского муниципального образования за 2022 год по кодам классификации доходов  бюджета </t>
  </si>
  <si>
    <t>200 2 02 29999 10 0118 150</t>
  </si>
  <si>
    <t>Субсидии бюджетам сельских поселений области на осуществление дорожной деятельности в отношении автомобильных дорог общего пользования местного  значения в границах населенных пунктов сельских поселений за счет средств областного дорожного фонда</t>
  </si>
  <si>
    <t>Приложение 1 к решению Совета Натальинского муниципального образования от            2023 года №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</si>
</sst>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0;[Red]\-#0;0"/>
    <numFmt numFmtId="190" formatCode="#,##0.00;[Red]\-#,##0.00;0.00"/>
    <numFmt numFmtId="191" formatCode="0000000"/>
    <numFmt numFmtId="192" formatCode="000000000"/>
    <numFmt numFmtId="193" formatCode="#,##0.0"/>
    <numFmt numFmtId="194" formatCode="0.0"/>
    <numFmt numFmtId="195" formatCode="#,##0.00_ ;[Red]\-#,##0.00\ "/>
    <numFmt numFmtId="196" formatCode="000000"/>
    <numFmt numFmtId="197" formatCode="_-* #,##0.0_р_._-;\-* #,##0.0_р_._-;_-* &quot;-&quot;?_р_._-;_-@_-"/>
    <numFmt numFmtId="198" formatCode="[$-FC19]d\ mmmm\ yyyy\ &quot;г.&quot;"/>
    <numFmt numFmtId="199" formatCode="_-* #,##0.0000_р_._-;\-* #,##0.0000_р_._-;_-* &quot;-&quot;????_р_._-;_-@_-"/>
    <numFmt numFmtId="200" formatCode="#,##0.00_ ;\-#,##0.00\ "/>
    <numFmt numFmtId="201" formatCode="#,##0.0000"/>
    <numFmt numFmtId="202" formatCode="0_ ;\-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_);\(#,##0.0\)"/>
    <numFmt numFmtId="208" formatCode="#,##0.000"/>
    <numFmt numFmtId="209" formatCode="#,##0.00;[Red]\-#,##0.00"/>
  </numFmts>
  <fonts count="53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b/>
      <sz val="14"/>
      <name val="Times New Roman"/>
      <family val="1"/>
    </font>
    <font>
      <i/>
      <sz val="15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b/>
      <i/>
      <sz val="15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" fontId="4" fillId="0" borderId="0" xfId="59" applyNumberFormat="1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4" fontId="8" fillId="0" borderId="0" xfId="59" applyNumberFormat="1" applyFont="1" applyFill="1" applyAlignment="1">
      <alignment vertical="center"/>
      <protection/>
    </xf>
    <xf numFmtId="4" fontId="6" fillId="0" borderId="0" xfId="59" applyNumberFormat="1" applyFont="1" applyFill="1" applyAlignment="1">
      <alignment vertical="center"/>
      <protection/>
    </xf>
    <xf numFmtId="4" fontId="7" fillId="0" borderId="0" xfId="0" applyNumberFormat="1" applyFont="1" applyFill="1" applyAlignment="1">
      <alignment vertical="center"/>
    </xf>
    <xf numFmtId="4" fontId="6" fillId="0" borderId="0" xfId="59" applyNumberFormat="1" applyFont="1" applyFill="1" applyBorder="1" applyAlignment="1" applyProtection="1">
      <alignment vertical="center"/>
      <protection hidden="1"/>
    </xf>
    <xf numFmtId="4" fontId="8" fillId="0" borderId="0" xfId="59" applyNumberFormat="1" applyFont="1" applyFill="1" applyBorder="1" applyAlignment="1">
      <alignment vertical="center"/>
      <protection/>
    </xf>
    <xf numFmtId="1" fontId="9" fillId="0" borderId="10" xfId="59" applyNumberFormat="1" applyFont="1" applyFill="1" applyBorder="1" applyAlignment="1" applyProtection="1">
      <alignment horizontal="center" vertical="center"/>
      <protection hidden="1"/>
    </xf>
    <xf numFmtId="1" fontId="9" fillId="0" borderId="10" xfId="59" applyNumberFormat="1" applyFont="1" applyFill="1" applyBorder="1" applyAlignment="1" applyProtection="1">
      <alignment horizontal="center" vertical="center" wrapText="1"/>
      <protection hidden="1"/>
    </xf>
    <xf numFmtId="4" fontId="7" fillId="0" borderId="0" xfId="59" applyNumberFormat="1" applyFont="1" applyFill="1" applyAlignment="1">
      <alignment horizontal="center" vertical="center"/>
      <protection/>
    </xf>
    <xf numFmtId="4" fontId="9" fillId="0" borderId="10" xfId="0" applyNumberFormat="1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4" fillId="0" borderId="0" xfId="59" applyNumberFormat="1" applyFont="1" applyFill="1" applyAlignment="1">
      <alignment vertical="center"/>
      <protection/>
    </xf>
    <xf numFmtId="4" fontId="12" fillId="0" borderId="0" xfId="59" applyNumberFormat="1" applyFont="1" applyFill="1" applyAlignment="1">
      <alignment vertical="center"/>
      <protection/>
    </xf>
    <xf numFmtId="4" fontId="6" fillId="0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59" applyNumberFormat="1" applyFont="1" applyFill="1" applyBorder="1" applyAlignment="1" applyProtection="1">
      <alignment horizontal="left" vertical="center" wrapText="1"/>
      <protection hidden="1"/>
    </xf>
    <xf numFmtId="4" fontId="6" fillId="0" borderId="10" xfId="59" applyNumberFormat="1" applyFont="1" applyFill="1" applyBorder="1" applyAlignment="1" applyProtection="1">
      <alignment horizontal="center" vertical="center" wrapText="1"/>
      <protection hidden="1"/>
    </xf>
    <xf numFmtId="4" fontId="13" fillId="0" borderId="0" xfId="59" applyNumberFormat="1" applyFont="1" applyFill="1" applyAlignment="1">
      <alignment vertical="center"/>
      <protection/>
    </xf>
    <xf numFmtId="4" fontId="9" fillId="0" borderId="0" xfId="59" applyNumberFormat="1" applyFont="1" applyFill="1" applyAlignment="1">
      <alignment vertical="center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9" applyNumberFormat="1" applyFont="1" applyFill="1" applyBorder="1" applyAlignment="1" applyProtection="1">
      <alignment horizontal="center" vertical="center" shrinkToFit="1"/>
      <protection hidden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10" xfId="53" applyNumberFormat="1" applyFont="1" applyFill="1" applyBorder="1" applyAlignment="1" applyProtection="1">
      <alignment horizontal="center" vertical="center" shrinkToFit="1"/>
      <protection hidden="1"/>
    </xf>
    <xf numFmtId="0" fontId="6" fillId="0" borderId="10" xfId="60" applyNumberFormat="1" applyFont="1" applyFill="1" applyBorder="1" applyAlignment="1" applyProtection="1">
      <alignment horizontal="center" vertical="center"/>
      <protection hidden="1"/>
    </xf>
    <xf numFmtId="4" fontId="10" fillId="0" borderId="0" xfId="59" applyNumberFormat="1" applyFont="1" applyFill="1" applyAlignment="1">
      <alignment vertical="center"/>
      <protection/>
    </xf>
    <xf numFmtId="4" fontId="5" fillId="0" borderId="0" xfId="59" applyNumberFormat="1" applyFont="1" applyFill="1" applyAlignment="1">
      <alignment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59" applyNumberFormat="1" applyFont="1" applyFill="1" applyBorder="1" applyAlignment="1" applyProtection="1">
      <alignment horizontal="center" vertical="center" wrapText="1"/>
      <protection hidden="1"/>
    </xf>
    <xf numFmtId="49" fontId="52" fillId="0" borderId="10" xfId="0" applyNumberFormat="1" applyFont="1" applyFill="1" applyBorder="1" applyAlignment="1">
      <alignment horizontal="center" vertical="center"/>
    </xf>
    <xf numFmtId="0" fontId="6" fillId="0" borderId="10" xfId="58" applyNumberFormat="1" applyFont="1" applyFill="1" applyBorder="1" applyAlignment="1" applyProtection="1">
      <alignment horizontal="center" vertical="center" wrapText="1"/>
      <protection hidden="1"/>
    </xf>
    <xf numFmtId="4" fontId="6" fillId="0" borderId="0" xfId="59" applyNumberFormat="1" applyFont="1" applyFill="1" applyBorder="1" applyAlignment="1">
      <alignment vertical="center"/>
      <protection/>
    </xf>
    <xf numFmtId="4" fontId="5" fillId="0" borderId="0" xfId="59" applyNumberFormat="1" applyFont="1" applyFill="1" applyBorder="1" applyAlignment="1">
      <alignment vertical="center"/>
      <protection/>
    </xf>
    <xf numFmtId="4" fontId="6" fillId="0" borderId="0" xfId="59" applyNumberFormat="1" applyFont="1" applyFill="1" applyAlignment="1">
      <alignment horizontal="center" vertical="center"/>
      <protection/>
    </xf>
    <xf numFmtId="4" fontId="12" fillId="3" borderId="10" xfId="0" applyNumberFormat="1" applyFont="1" applyFill="1" applyBorder="1" applyAlignment="1">
      <alignment horizontal="left" vertical="center" wrapText="1"/>
    </xf>
    <xf numFmtId="0" fontId="6" fillId="0" borderId="10" xfId="59" applyFont="1" applyFill="1" applyBorder="1" applyAlignment="1">
      <alignment horizontal="center" vertical="center"/>
      <protection/>
    </xf>
    <xf numFmtId="0" fontId="52" fillId="0" borderId="10" xfId="0" applyFont="1" applyFill="1" applyBorder="1" applyAlignment="1">
      <alignment vertical="top" wrapText="1"/>
    </xf>
    <xf numFmtId="4" fontId="6" fillId="0" borderId="10" xfId="59" applyNumberFormat="1" applyFont="1" applyFill="1" applyBorder="1" applyAlignment="1" applyProtection="1">
      <alignment horizontal="left" vertical="top" wrapText="1"/>
      <protection hidden="1"/>
    </xf>
    <xf numFmtId="0" fontId="6" fillId="0" borderId="10" xfId="59" applyNumberFormat="1" applyFont="1" applyFill="1" applyBorder="1" applyAlignment="1" applyProtection="1">
      <alignment horizontal="left" vertical="top" wrapText="1"/>
      <protection hidden="1"/>
    </xf>
    <xf numFmtId="0" fontId="6" fillId="0" borderId="10" xfId="0" applyNumberFormat="1" applyFont="1" applyFill="1" applyBorder="1" applyAlignment="1" applyProtection="1">
      <alignment vertical="top" wrapText="1"/>
      <protection hidden="1"/>
    </xf>
    <xf numFmtId="0" fontId="6" fillId="0" borderId="10" xfId="53" applyNumberFormat="1" applyFont="1" applyFill="1" applyBorder="1" applyAlignment="1" applyProtection="1">
      <alignment vertical="top" wrapText="1"/>
      <protection hidden="1"/>
    </xf>
    <xf numFmtId="0" fontId="6" fillId="0" borderId="10" xfId="60" applyNumberFormat="1" applyFont="1" applyFill="1" applyBorder="1" applyAlignment="1" applyProtection="1">
      <alignment horizontal="left" vertical="top" wrapText="1"/>
      <protection hidden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" fontId="12" fillId="7" borderId="10" xfId="59" applyNumberFormat="1" applyFont="1" applyFill="1" applyBorder="1" applyAlignment="1" applyProtection="1">
      <alignment horizontal="left" vertical="top" wrapText="1"/>
      <protection hidden="1"/>
    </xf>
    <xf numFmtId="0" fontId="12" fillId="7" borderId="10" xfId="59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9" applyNumberFormat="1" applyFont="1" applyFill="1" applyBorder="1" applyAlignment="1" applyProtection="1">
      <alignment horizontal="left" vertical="center" wrapText="1"/>
      <protection hidden="1"/>
    </xf>
    <xf numFmtId="49" fontId="6" fillId="0" borderId="10" xfId="59" applyNumberFormat="1" applyFont="1" applyFill="1" applyBorder="1" applyAlignment="1" applyProtection="1">
      <alignment horizontal="center" vertical="center" shrinkToFit="1"/>
      <protection hidden="1"/>
    </xf>
    <xf numFmtId="0" fontId="52" fillId="0" borderId="10" xfId="0" applyFont="1" applyFill="1" applyBorder="1" applyAlignment="1" applyProtection="1">
      <alignment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shrinkToFit="1"/>
      <protection/>
    </xf>
    <xf numFmtId="0" fontId="12" fillId="3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8" fillId="0" borderId="10" xfId="59" applyNumberFormat="1" applyFont="1" applyFill="1" applyBorder="1" applyAlignment="1">
      <alignment vertical="center" wrapText="1"/>
      <protection/>
    </xf>
    <xf numFmtId="4" fontId="6" fillId="0" borderId="10" xfId="59" applyNumberFormat="1" applyFont="1" applyFill="1" applyBorder="1" applyAlignment="1">
      <alignment horizontal="center" vertical="center" wrapText="1"/>
      <protection/>
    </xf>
    <xf numFmtId="4" fontId="6" fillId="0" borderId="0" xfId="59" applyNumberFormat="1" applyFont="1" applyFill="1" applyBorder="1" applyAlignment="1" applyProtection="1">
      <alignment horizontal="center" vertical="center"/>
      <protection hidden="1"/>
    </xf>
    <xf numFmtId="193" fontId="4" fillId="0" borderId="0" xfId="59" applyNumberFormat="1" applyFont="1" applyFill="1" applyBorder="1" applyAlignment="1" applyProtection="1">
      <alignment horizontal="right" vertical="center"/>
      <protection hidden="1"/>
    </xf>
    <xf numFmtId="3" fontId="9" fillId="0" borderId="10" xfId="59" applyNumberFormat="1" applyFont="1" applyFill="1" applyBorder="1" applyAlignment="1" applyProtection="1">
      <alignment horizontal="center" vertical="center" wrapText="1"/>
      <protection hidden="1"/>
    </xf>
    <xf numFmtId="193" fontId="9" fillId="0" borderId="10" xfId="0" applyNumberFormat="1" applyFont="1" applyFill="1" applyBorder="1" applyAlignment="1">
      <alignment horizontal="center" vertical="center" wrapText="1"/>
    </xf>
    <xf numFmtId="193" fontId="12" fillId="0" borderId="10" xfId="0" applyNumberFormat="1" applyFont="1" applyFill="1" applyBorder="1" applyAlignment="1">
      <alignment horizontal="center" vertical="center" wrapText="1"/>
    </xf>
    <xf numFmtId="193" fontId="6" fillId="0" borderId="10" xfId="0" applyNumberFormat="1" applyFont="1" applyFill="1" applyBorder="1" applyAlignment="1">
      <alignment horizontal="center" vertical="center" wrapText="1"/>
    </xf>
    <xf numFmtId="193" fontId="6" fillId="0" borderId="10" xfId="59" applyNumberFormat="1" applyFont="1" applyFill="1" applyBorder="1" applyAlignment="1" applyProtection="1">
      <alignment horizontal="center" vertical="center" wrapText="1"/>
      <protection hidden="1"/>
    </xf>
    <xf numFmtId="193" fontId="12" fillId="0" borderId="10" xfId="59" applyNumberFormat="1" applyFont="1" applyFill="1" applyBorder="1" applyAlignment="1" applyProtection="1">
      <alignment horizontal="center" vertical="center" wrapText="1"/>
      <protection hidden="1"/>
    </xf>
    <xf numFmtId="193" fontId="6" fillId="0" borderId="10" xfId="0" applyNumberFormat="1" applyFont="1" applyFill="1" applyBorder="1" applyAlignment="1">
      <alignment horizontal="center" vertical="center"/>
    </xf>
    <xf numFmtId="193" fontId="6" fillId="0" borderId="0" xfId="59" applyNumberFormat="1" applyFont="1" applyFill="1" applyAlignment="1">
      <alignment vertical="center"/>
      <protection/>
    </xf>
    <xf numFmtId="0" fontId="17" fillId="0" borderId="10" xfId="59" applyNumberFormat="1" applyFont="1" applyFill="1" applyBorder="1" applyAlignment="1" applyProtection="1">
      <alignment horizontal="center" vertical="center"/>
      <protection hidden="1"/>
    </xf>
    <xf numFmtId="4" fontId="17" fillId="0" borderId="10" xfId="59" applyNumberFormat="1" applyFont="1" applyFill="1" applyBorder="1" applyAlignment="1" applyProtection="1">
      <alignment horizontal="center" vertical="center" wrapText="1"/>
      <protection hidden="1"/>
    </xf>
    <xf numFmtId="193" fontId="17" fillId="0" borderId="10" xfId="59" applyNumberFormat="1" applyFont="1" applyFill="1" applyBorder="1" applyAlignment="1" applyProtection="1">
      <alignment horizontal="center" vertical="center" wrapText="1"/>
      <protection hidden="1"/>
    </xf>
    <xf numFmtId="4" fontId="4" fillId="0" borderId="0" xfId="59" applyNumberFormat="1" applyFont="1" applyFill="1" applyAlignment="1">
      <alignment horizontal="center" vertical="center"/>
      <protection/>
    </xf>
    <xf numFmtId="193" fontId="6" fillId="33" borderId="10" xfId="59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9" applyNumberFormat="1" applyFont="1" applyFill="1" applyBorder="1" applyAlignment="1" applyProtection="1">
      <alignment horizontal="left" vertical="center" wrapText="1"/>
      <protection hidden="1"/>
    </xf>
    <xf numFmtId="49" fontId="6" fillId="0" borderId="10" xfId="59" applyNumberFormat="1" applyFont="1" applyFill="1" applyBorder="1" applyAlignment="1" applyProtection="1">
      <alignment horizontal="center" vertical="center" wrapText="1"/>
      <protection hidden="1"/>
    </xf>
    <xf numFmtId="193" fontId="6" fillId="33" borderId="10" xfId="0" applyNumberFormat="1" applyFont="1" applyFill="1" applyBorder="1" applyAlignment="1">
      <alignment horizontal="center" vertical="center"/>
    </xf>
    <xf numFmtId="0" fontId="6" fillId="33" borderId="10" xfId="58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0" applyNumberFormat="1" applyFont="1" applyFill="1" applyBorder="1" applyAlignment="1">
      <alignment horizontal="left" vertical="center" wrapText="1"/>
    </xf>
    <xf numFmtId="4" fontId="6" fillId="33" borderId="10" xfId="59" applyNumberFormat="1" applyFont="1" applyFill="1" applyBorder="1" applyAlignment="1">
      <alignment horizontal="center" vertical="center" wrapText="1"/>
      <protection/>
    </xf>
    <xf numFmtId="0" fontId="6" fillId="33" borderId="10" xfId="59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wrapText="1"/>
    </xf>
    <xf numFmtId="0" fontId="6" fillId="33" borderId="10" xfId="53" applyNumberFormat="1" applyFont="1" applyFill="1" applyBorder="1" applyAlignment="1" applyProtection="1">
      <alignment vertical="top" wrapText="1"/>
      <protection hidden="1"/>
    </xf>
    <xf numFmtId="49" fontId="6" fillId="33" borderId="10" xfId="53" applyNumberFormat="1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193" fontId="6" fillId="33" borderId="10" xfId="59" applyNumberFormat="1" applyFont="1" applyFill="1" applyBorder="1" applyAlignment="1" applyProtection="1">
      <alignment horizontal="center" vertical="center" shrinkToFit="1"/>
      <protection hidden="1"/>
    </xf>
    <xf numFmtId="193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center" shrinkToFit="1"/>
    </xf>
    <xf numFmtId="0" fontId="6" fillId="33" borderId="10" xfId="53" applyNumberFormat="1" applyFont="1" applyFill="1" applyBorder="1" applyAlignment="1" applyProtection="1">
      <alignment horizontal="left" vertical="center" wrapText="1"/>
      <protection hidden="1"/>
    </xf>
    <xf numFmtId="49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9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8" applyNumberFormat="1" applyFont="1" applyFill="1" applyBorder="1" applyAlignment="1" applyProtection="1">
      <alignment horizontal="left" vertical="center" wrapText="1"/>
      <protection hidden="1"/>
    </xf>
    <xf numFmtId="2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49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1" fontId="6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vertical="center" wrapText="1"/>
      <protection hidden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93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top" wrapText="1"/>
    </xf>
    <xf numFmtId="0" fontId="9" fillId="0" borderId="10" xfId="59" applyNumberFormat="1" applyFont="1" applyFill="1" applyBorder="1" applyAlignment="1" applyProtection="1">
      <alignment horizontal="center" vertical="center" wrapText="1"/>
      <protection hidden="1"/>
    </xf>
    <xf numFmtId="193" fontId="9" fillId="0" borderId="10" xfId="59" applyNumberFormat="1" applyFont="1" applyFill="1" applyBorder="1" applyAlignment="1">
      <alignment horizontal="center" vertical="center" shrinkToFit="1"/>
      <protection/>
    </xf>
    <xf numFmtId="193" fontId="6" fillId="0" borderId="10" xfId="59" applyNumberFormat="1" applyFont="1" applyFill="1" applyBorder="1" applyAlignment="1" applyProtection="1">
      <alignment horizontal="center" vertical="center" shrinkToFit="1"/>
      <protection hidden="1"/>
    </xf>
    <xf numFmtId="49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NumberFormat="1" applyFont="1" applyFill="1" applyBorder="1" applyAlignment="1" applyProtection="1">
      <alignment wrapText="1"/>
      <protection hidden="1"/>
    </xf>
    <xf numFmtId="0" fontId="6" fillId="0" borderId="10" xfId="59" applyNumberFormat="1" applyFont="1" applyFill="1" applyBorder="1" applyAlignment="1" applyProtection="1">
      <alignment horizontal="left" vertical="center" wrapText="1"/>
      <protection hidden="1"/>
    </xf>
    <xf numFmtId="49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NumberFormat="1" applyFont="1" applyFill="1" applyBorder="1" applyAlignment="1" applyProtection="1">
      <alignment vertical="center" wrapText="1"/>
      <protection hidden="1"/>
    </xf>
    <xf numFmtId="193" fontId="6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16" fillId="0" borderId="10" xfId="53" applyFont="1" applyFill="1" applyBorder="1" applyAlignment="1">
      <alignment horizontal="left" vertical="center" wrapText="1"/>
      <protection/>
    </xf>
    <xf numFmtId="0" fontId="52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193" fontId="6" fillId="0" borderId="11" xfId="0" applyNumberFormat="1" applyFont="1" applyFill="1" applyBorder="1" applyAlignment="1" applyProtection="1">
      <alignment vertical="center" wrapText="1"/>
      <protection locked="0"/>
    </xf>
    <xf numFmtId="4" fontId="6" fillId="33" borderId="10" xfId="59" applyNumberFormat="1" applyFont="1" applyFill="1" applyBorder="1" applyAlignment="1">
      <alignment vertical="center" wrapText="1"/>
      <protection/>
    </xf>
    <xf numFmtId="4" fontId="6" fillId="0" borderId="10" xfId="59" applyNumberFormat="1" applyFont="1" applyFill="1" applyBorder="1" applyAlignment="1">
      <alignment vertical="center" wrapText="1"/>
      <protection/>
    </xf>
    <xf numFmtId="0" fontId="9" fillId="0" borderId="0" xfId="59" applyNumberFormat="1" applyFont="1" applyFill="1" applyBorder="1" applyAlignment="1" applyProtection="1">
      <alignment horizontal="center" vertical="center" wrapText="1"/>
      <protection hidden="1"/>
    </xf>
    <xf numFmtId="4" fontId="6" fillId="0" borderId="0" xfId="59" applyNumberFormat="1" applyFont="1" applyFill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Tmp1" xfId="58"/>
    <cellStyle name="Обычный_Tmp10" xfId="59"/>
    <cellStyle name="Обычный_Tmp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view="pageBreakPreview" zoomScaleNormal="85" zoomScaleSheetLayoutView="100" workbookViewId="0" topLeftCell="A84">
      <selection activeCell="C10" sqref="C10"/>
    </sheetView>
  </sheetViews>
  <sheetFormatPr defaultColWidth="8.625" defaultRowHeight="12.75"/>
  <cols>
    <col min="1" max="1" width="84.00390625" style="1" customWidth="1"/>
    <col min="2" max="2" width="35.50390625" style="34" customWidth="1"/>
    <col min="3" max="3" width="13.625" style="68" customWidth="1"/>
    <col min="4" max="4" width="16.875" style="2" customWidth="1"/>
    <col min="5" max="5" width="9.375" style="2" customWidth="1"/>
    <col min="6" max="13" width="8.625" style="3" customWidth="1"/>
    <col min="14" max="14" width="37.125" style="3" customWidth="1"/>
    <col min="15" max="16384" width="8.625" style="3" customWidth="1"/>
  </cols>
  <sheetData>
    <row r="1" spans="2:3" ht="61.5" customHeight="1">
      <c r="B1" s="124" t="s">
        <v>220</v>
      </c>
      <c r="C1" s="124"/>
    </row>
    <row r="2" spans="1:3" s="5" customFormat="1" ht="17.25">
      <c r="A2" s="123" t="s">
        <v>217</v>
      </c>
      <c r="B2" s="123"/>
      <c r="C2" s="123"/>
    </row>
    <row r="3" spans="1:3" s="7" customFormat="1" ht="18.75">
      <c r="A3" s="6"/>
      <c r="B3" s="59"/>
      <c r="C3" s="60" t="s">
        <v>27</v>
      </c>
    </row>
    <row r="4" spans="1:3" s="72" customFormat="1" ht="30.75">
      <c r="A4" s="69" t="s">
        <v>11</v>
      </c>
      <c r="B4" s="70" t="s">
        <v>71</v>
      </c>
      <c r="C4" s="71" t="s">
        <v>176</v>
      </c>
    </row>
    <row r="5" spans="1:3" s="10" customFormat="1" ht="17.25">
      <c r="A5" s="8">
        <v>1</v>
      </c>
      <c r="B5" s="9">
        <v>2</v>
      </c>
      <c r="C5" s="61">
        <v>3</v>
      </c>
    </row>
    <row r="6" spans="1:6" ht="18.75">
      <c r="A6" s="11" t="s">
        <v>12</v>
      </c>
      <c r="B6" s="12" t="s">
        <v>2</v>
      </c>
      <c r="C6" s="62">
        <f>C7+C35</f>
        <v>69558</v>
      </c>
      <c r="F6" s="4"/>
    </row>
    <row r="7" spans="1:6" s="13" customFormat="1" ht="18.75" hidden="1">
      <c r="A7" s="35" t="s">
        <v>30</v>
      </c>
      <c r="B7" s="55"/>
      <c r="C7" s="63">
        <f>C9+C15+C21+C24+C32</f>
        <v>48726.899999999994</v>
      </c>
      <c r="F7" s="14"/>
    </row>
    <row r="8" spans="1:6" ht="18.75">
      <c r="A8" s="15" t="s">
        <v>18</v>
      </c>
      <c r="B8" s="16" t="s">
        <v>14</v>
      </c>
      <c r="C8" s="64">
        <f>C9</f>
        <v>25362.2</v>
      </c>
      <c r="D8" s="3"/>
      <c r="E8" s="3"/>
      <c r="F8" s="4"/>
    </row>
    <row r="9" spans="1:6" s="19" customFormat="1" ht="18">
      <c r="A9" s="17" t="s">
        <v>7</v>
      </c>
      <c r="B9" s="18" t="s">
        <v>15</v>
      </c>
      <c r="C9" s="65">
        <f>C10+C11+C12+C13+C14</f>
        <v>25362.2</v>
      </c>
      <c r="F9" s="20"/>
    </row>
    <row r="10" spans="1:6" ht="74.25" customHeight="1">
      <c r="A10" s="37" t="s">
        <v>72</v>
      </c>
      <c r="B10" s="21" t="s">
        <v>8</v>
      </c>
      <c r="C10" s="65">
        <v>25170.3</v>
      </c>
      <c r="D10" s="3"/>
      <c r="E10" s="3"/>
      <c r="F10" s="4"/>
    </row>
    <row r="11" spans="1:6" ht="113.25" customHeight="1">
      <c r="A11" s="38" t="s">
        <v>73</v>
      </c>
      <c r="B11" s="21" t="s">
        <v>32</v>
      </c>
      <c r="C11" s="65">
        <v>6</v>
      </c>
      <c r="D11" s="3"/>
      <c r="E11" s="3"/>
      <c r="F11" s="4"/>
    </row>
    <row r="12" spans="1:6" ht="57" customHeight="1">
      <c r="A12" s="39" t="s">
        <v>74</v>
      </c>
      <c r="B12" s="21" t="s">
        <v>9</v>
      </c>
      <c r="C12" s="65">
        <v>31.2</v>
      </c>
      <c r="D12" s="3"/>
      <c r="E12" s="3"/>
      <c r="F12" s="4"/>
    </row>
    <row r="13" spans="1:6" ht="72" hidden="1">
      <c r="A13" s="39" t="s">
        <v>117</v>
      </c>
      <c r="B13" s="21" t="s">
        <v>108</v>
      </c>
      <c r="C13" s="65">
        <v>0</v>
      </c>
      <c r="D13" s="3"/>
      <c r="E13" s="3"/>
      <c r="F13" s="4"/>
    </row>
    <row r="14" spans="1:6" ht="93.75" customHeight="1">
      <c r="A14" s="39" t="s">
        <v>177</v>
      </c>
      <c r="B14" s="21" t="s">
        <v>178</v>
      </c>
      <c r="C14" s="65">
        <v>154.7</v>
      </c>
      <c r="D14" s="3"/>
      <c r="E14" s="3"/>
      <c r="F14" s="4"/>
    </row>
    <row r="15" spans="1:6" ht="36">
      <c r="A15" s="118" t="s">
        <v>44</v>
      </c>
      <c r="B15" s="52" t="s">
        <v>45</v>
      </c>
      <c r="C15" s="65">
        <f>C16</f>
        <v>9735.9</v>
      </c>
      <c r="D15" s="3"/>
      <c r="E15" s="3"/>
      <c r="F15" s="4"/>
    </row>
    <row r="16" spans="1:6" ht="36">
      <c r="A16" s="118" t="s">
        <v>46</v>
      </c>
      <c r="B16" s="52" t="s">
        <v>47</v>
      </c>
      <c r="C16" s="65">
        <f>C17+C18+C19+C20</f>
        <v>9735.9</v>
      </c>
      <c r="D16" s="3"/>
      <c r="E16" s="3"/>
      <c r="F16" s="4"/>
    </row>
    <row r="17" spans="1:6" ht="72">
      <c r="A17" s="118" t="s">
        <v>48</v>
      </c>
      <c r="B17" s="52" t="s">
        <v>52</v>
      </c>
      <c r="C17" s="65">
        <v>4880.7</v>
      </c>
      <c r="D17" s="3"/>
      <c r="E17" s="3"/>
      <c r="F17" s="4"/>
    </row>
    <row r="18" spans="1:6" ht="90">
      <c r="A18" s="118" t="s">
        <v>49</v>
      </c>
      <c r="B18" s="52" t="s">
        <v>53</v>
      </c>
      <c r="C18" s="65">
        <v>26.4</v>
      </c>
      <c r="D18" s="3"/>
      <c r="E18" s="3"/>
      <c r="F18" s="4"/>
    </row>
    <row r="19" spans="1:6" ht="72">
      <c r="A19" s="118" t="s">
        <v>50</v>
      </c>
      <c r="B19" s="52" t="s">
        <v>54</v>
      </c>
      <c r="C19" s="65">
        <v>5388.8</v>
      </c>
      <c r="D19" s="3"/>
      <c r="E19" s="3"/>
      <c r="F19" s="4"/>
    </row>
    <row r="20" spans="1:6" ht="72">
      <c r="A20" s="118" t="s">
        <v>51</v>
      </c>
      <c r="B20" s="52" t="s">
        <v>55</v>
      </c>
      <c r="C20" s="65">
        <v>-560</v>
      </c>
      <c r="D20" s="3"/>
      <c r="E20" s="3"/>
      <c r="F20" s="4"/>
    </row>
    <row r="21" spans="1:6" ht="18.75">
      <c r="A21" s="38" t="s">
        <v>19</v>
      </c>
      <c r="B21" s="18" t="s">
        <v>16</v>
      </c>
      <c r="C21" s="65">
        <f>C22</f>
        <v>3320</v>
      </c>
      <c r="D21" s="3"/>
      <c r="E21" s="3"/>
      <c r="F21" s="4"/>
    </row>
    <row r="22" spans="1:6" ht="18.75">
      <c r="A22" s="38" t="s">
        <v>17</v>
      </c>
      <c r="B22" s="22" t="s">
        <v>36</v>
      </c>
      <c r="C22" s="65">
        <f>C23</f>
        <v>3320</v>
      </c>
      <c r="D22" s="3"/>
      <c r="E22" s="3"/>
      <c r="F22" s="4"/>
    </row>
    <row r="23" spans="1:6" ht="18.75">
      <c r="A23" s="38" t="s">
        <v>17</v>
      </c>
      <c r="B23" s="22" t="s">
        <v>28</v>
      </c>
      <c r="C23" s="65">
        <v>3320</v>
      </c>
      <c r="D23" s="3"/>
      <c r="E23" s="3"/>
      <c r="F23" s="4"/>
    </row>
    <row r="24" spans="1:6" ht="18.75">
      <c r="A24" s="40" t="s">
        <v>40</v>
      </c>
      <c r="B24" s="23" t="s">
        <v>37</v>
      </c>
      <c r="C24" s="65">
        <f>C25+C27</f>
        <v>10298.6</v>
      </c>
      <c r="D24" s="3"/>
      <c r="E24" s="3"/>
      <c r="F24" s="4"/>
    </row>
    <row r="25" spans="1:6" ht="18.75">
      <c r="A25" s="40" t="s">
        <v>38</v>
      </c>
      <c r="B25" s="24" t="s">
        <v>41</v>
      </c>
      <c r="C25" s="65">
        <f>C26</f>
        <v>1335.4</v>
      </c>
      <c r="D25" s="3"/>
      <c r="E25" s="3"/>
      <c r="F25" s="4"/>
    </row>
    <row r="26" spans="1:6" ht="54" customHeight="1">
      <c r="A26" s="40" t="s">
        <v>75</v>
      </c>
      <c r="B26" s="24" t="s">
        <v>63</v>
      </c>
      <c r="C26" s="65">
        <v>1335.4</v>
      </c>
      <c r="D26" s="3"/>
      <c r="E26" s="3"/>
      <c r="F26" s="4"/>
    </row>
    <row r="27" spans="1:6" ht="18.75">
      <c r="A27" s="40" t="s">
        <v>39</v>
      </c>
      <c r="B27" s="24" t="s">
        <v>42</v>
      </c>
      <c r="C27" s="65">
        <f>C28+C30</f>
        <v>8963.2</v>
      </c>
      <c r="D27" s="3"/>
      <c r="E27" s="3"/>
      <c r="F27" s="4"/>
    </row>
    <row r="28" spans="1:6" ht="18.75">
      <c r="A28" s="40" t="s">
        <v>58</v>
      </c>
      <c r="B28" s="24" t="s">
        <v>59</v>
      </c>
      <c r="C28" s="65">
        <f>C29</f>
        <v>3905.1</v>
      </c>
      <c r="D28" s="3"/>
      <c r="E28" s="3"/>
      <c r="F28" s="4"/>
    </row>
    <row r="29" spans="1:6" ht="36.75" customHeight="1">
      <c r="A29" s="40" t="s">
        <v>76</v>
      </c>
      <c r="B29" s="24" t="s">
        <v>64</v>
      </c>
      <c r="C29" s="65">
        <v>3905.1</v>
      </c>
      <c r="D29" s="3"/>
      <c r="E29" s="3"/>
      <c r="F29" s="4"/>
    </row>
    <row r="30" spans="1:6" ht="18.75">
      <c r="A30" s="40" t="s">
        <v>60</v>
      </c>
      <c r="B30" s="24" t="s">
        <v>61</v>
      </c>
      <c r="C30" s="65">
        <f>C31</f>
        <v>5058.1</v>
      </c>
      <c r="D30" s="3"/>
      <c r="E30" s="3"/>
      <c r="F30" s="4"/>
    </row>
    <row r="31" spans="1:6" ht="36">
      <c r="A31" s="40" t="s">
        <v>66</v>
      </c>
      <c r="B31" s="24" t="s">
        <v>65</v>
      </c>
      <c r="C31" s="65">
        <v>5058.1</v>
      </c>
      <c r="D31" s="3"/>
      <c r="E31" s="3"/>
      <c r="F31" s="4"/>
    </row>
    <row r="32" spans="1:6" ht="18.75">
      <c r="A32" s="41" t="s">
        <v>20</v>
      </c>
      <c r="B32" s="23" t="s">
        <v>0</v>
      </c>
      <c r="C32" s="65">
        <f>C33</f>
        <v>10.2</v>
      </c>
      <c r="D32" s="3"/>
      <c r="E32" s="3"/>
      <c r="F32" s="4"/>
    </row>
    <row r="33" spans="1:6" ht="54">
      <c r="A33" s="41" t="s">
        <v>89</v>
      </c>
      <c r="B33" s="24" t="s">
        <v>67</v>
      </c>
      <c r="C33" s="65">
        <f>C34</f>
        <v>10.2</v>
      </c>
      <c r="D33" s="3"/>
      <c r="E33" s="3"/>
      <c r="F33" s="4"/>
    </row>
    <row r="34" spans="1:6" ht="78" customHeight="1">
      <c r="A34" s="41" t="s">
        <v>90</v>
      </c>
      <c r="B34" s="24" t="s">
        <v>95</v>
      </c>
      <c r="C34" s="65">
        <v>10.2</v>
      </c>
      <c r="D34" s="3"/>
      <c r="E34" s="3"/>
      <c r="F34" s="4"/>
    </row>
    <row r="35" spans="1:6" s="13" customFormat="1" ht="18.75" hidden="1">
      <c r="A35" s="45" t="s">
        <v>31</v>
      </c>
      <c r="B35" s="46"/>
      <c r="C35" s="66">
        <f>C36+C42+C46+C53+C56</f>
        <v>20831.100000000002</v>
      </c>
      <c r="D35" s="13">
        <v>13691.62</v>
      </c>
      <c r="F35" s="14"/>
    </row>
    <row r="36" spans="1:6" ht="39" customHeight="1">
      <c r="A36" s="38" t="s">
        <v>77</v>
      </c>
      <c r="B36" s="18" t="s">
        <v>5</v>
      </c>
      <c r="C36" s="65">
        <f>C37</f>
        <v>3283.4</v>
      </c>
      <c r="D36" s="3"/>
      <c r="E36" s="3"/>
      <c r="F36" s="4"/>
    </row>
    <row r="37" spans="1:6" ht="91.5" customHeight="1">
      <c r="A37" s="42" t="s">
        <v>78</v>
      </c>
      <c r="B37" s="18" t="s">
        <v>10</v>
      </c>
      <c r="C37" s="65">
        <f>C38+C40</f>
        <v>3283.4</v>
      </c>
      <c r="D37" s="3"/>
      <c r="E37" s="3"/>
      <c r="F37" s="4"/>
    </row>
    <row r="38" spans="1:6" ht="90">
      <c r="A38" s="42" t="s">
        <v>91</v>
      </c>
      <c r="B38" s="25" t="s">
        <v>21</v>
      </c>
      <c r="C38" s="65">
        <f>C39</f>
        <v>3180.9</v>
      </c>
      <c r="D38" s="3"/>
      <c r="E38" s="3"/>
      <c r="F38" s="4"/>
    </row>
    <row r="39" spans="1:6" s="26" customFormat="1" ht="72.75" customHeight="1">
      <c r="A39" s="42" t="s">
        <v>79</v>
      </c>
      <c r="B39" s="25" t="s">
        <v>94</v>
      </c>
      <c r="C39" s="65">
        <v>3180.9</v>
      </c>
      <c r="F39" s="27"/>
    </row>
    <row r="40" spans="1:6" s="26" customFormat="1" ht="39.75" customHeight="1">
      <c r="A40" s="43" t="s">
        <v>80</v>
      </c>
      <c r="B40" s="28" t="s">
        <v>56</v>
      </c>
      <c r="C40" s="65">
        <f>C41</f>
        <v>102.5</v>
      </c>
      <c r="F40" s="27"/>
    </row>
    <row r="41" spans="1:6" s="26" customFormat="1" ht="37.5" customHeight="1">
      <c r="A41" s="43" t="s">
        <v>81</v>
      </c>
      <c r="B41" s="28" t="s">
        <v>93</v>
      </c>
      <c r="C41" s="65">
        <v>102.5</v>
      </c>
      <c r="F41" s="27"/>
    </row>
    <row r="42" spans="1:6" s="26" customFormat="1" ht="36" hidden="1">
      <c r="A42" s="51" t="s">
        <v>109</v>
      </c>
      <c r="B42" s="52" t="s">
        <v>110</v>
      </c>
      <c r="C42" s="73">
        <f>C43</f>
        <v>0</v>
      </c>
      <c r="F42" s="27"/>
    </row>
    <row r="43" spans="1:6" s="26" customFormat="1" ht="18.75" hidden="1">
      <c r="A43" s="51" t="s">
        <v>111</v>
      </c>
      <c r="B43" s="52" t="s">
        <v>112</v>
      </c>
      <c r="C43" s="73">
        <f>C44</f>
        <v>0</v>
      </c>
      <c r="F43" s="27"/>
    </row>
    <row r="44" spans="1:6" s="26" customFormat="1" ht="18.75" hidden="1">
      <c r="A44" s="53" t="s">
        <v>113</v>
      </c>
      <c r="B44" s="54" t="s">
        <v>114</v>
      </c>
      <c r="C44" s="73">
        <f>C45</f>
        <v>0</v>
      </c>
      <c r="F44" s="27"/>
    </row>
    <row r="45" spans="1:6" s="26" customFormat="1" ht="18.75" hidden="1">
      <c r="A45" s="50" t="s">
        <v>116</v>
      </c>
      <c r="B45" s="24" t="s">
        <v>115</v>
      </c>
      <c r="C45" s="73">
        <v>0</v>
      </c>
      <c r="F45" s="27"/>
    </row>
    <row r="46" spans="1:6" ht="36">
      <c r="A46" s="39" t="s">
        <v>22</v>
      </c>
      <c r="B46" s="29" t="s">
        <v>3</v>
      </c>
      <c r="C46" s="65">
        <f>C47+C50</f>
        <v>15623.2</v>
      </c>
      <c r="D46" s="3"/>
      <c r="E46" s="3"/>
      <c r="F46" s="4"/>
    </row>
    <row r="47" spans="1:6" ht="90" customHeight="1" hidden="1">
      <c r="A47" s="37" t="s">
        <v>82</v>
      </c>
      <c r="B47" s="30" t="s">
        <v>23</v>
      </c>
      <c r="C47" s="65">
        <f>C48</f>
        <v>0</v>
      </c>
      <c r="D47" s="3"/>
      <c r="E47" s="3"/>
      <c r="F47" s="4"/>
    </row>
    <row r="48" spans="1:6" ht="94.5" customHeight="1" hidden="1">
      <c r="A48" s="37" t="s">
        <v>194</v>
      </c>
      <c r="B48" s="30" t="s">
        <v>192</v>
      </c>
      <c r="C48" s="65">
        <f>C49</f>
        <v>0</v>
      </c>
      <c r="D48" s="3"/>
      <c r="E48" s="3"/>
      <c r="F48" s="4"/>
    </row>
    <row r="49" spans="1:6" s="26" customFormat="1" ht="90" hidden="1">
      <c r="A49" s="37" t="s">
        <v>195</v>
      </c>
      <c r="B49" s="30" t="s">
        <v>193</v>
      </c>
      <c r="C49" s="65">
        <v>0</v>
      </c>
      <c r="F49" s="27"/>
    </row>
    <row r="50" spans="1:6" s="26" customFormat="1" ht="36">
      <c r="A50" s="37" t="s">
        <v>62</v>
      </c>
      <c r="B50" s="30" t="s">
        <v>24</v>
      </c>
      <c r="C50" s="65">
        <f>C51</f>
        <v>15623.2</v>
      </c>
      <c r="F50" s="27"/>
    </row>
    <row r="51" spans="1:6" s="26" customFormat="1" ht="54">
      <c r="A51" s="37" t="s">
        <v>29</v>
      </c>
      <c r="B51" s="30" t="s">
        <v>25</v>
      </c>
      <c r="C51" s="65">
        <f>C52</f>
        <v>15623.2</v>
      </c>
      <c r="F51" s="27"/>
    </row>
    <row r="52" spans="1:6" s="26" customFormat="1" ht="54">
      <c r="A52" s="37" t="s">
        <v>68</v>
      </c>
      <c r="B52" s="30" t="s">
        <v>92</v>
      </c>
      <c r="C52" s="65">
        <v>15623.2</v>
      </c>
      <c r="F52" s="27"/>
    </row>
    <row r="53" spans="1:6" ht="18.75">
      <c r="A53" s="39" t="s">
        <v>26</v>
      </c>
      <c r="B53" s="21" t="s">
        <v>1</v>
      </c>
      <c r="C53" s="65">
        <f>C55</f>
        <v>13.7</v>
      </c>
      <c r="D53" s="3"/>
      <c r="E53" s="3"/>
      <c r="F53" s="4"/>
    </row>
    <row r="54" spans="1:6" ht="108">
      <c r="A54" s="111" t="s">
        <v>196</v>
      </c>
      <c r="B54" s="113" t="s">
        <v>197</v>
      </c>
      <c r="C54" s="65">
        <f>C55</f>
        <v>13.7</v>
      </c>
      <c r="D54" s="3"/>
      <c r="E54" s="3"/>
      <c r="F54" s="4"/>
    </row>
    <row r="55" spans="1:6" s="26" customFormat="1" ht="75" customHeight="1">
      <c r="A55" s="39" t="s">
        <v>179</v>
      </c>
      <c r="B55" s="30" t="s">
        <v>180</v>
      </c>
      <c r="C55" s="65">
        <v>13.7</v>
      </c>
      <c r="F55" s="27"/>
    </row>
    <row r="56" spans="1:6" s="26" customFormat="1" ht="18.75">
      <c r="A56" s="47" t="s">
        <v>43</v>
      </c>
      <c r="B56" s="48" t="s">
        <v>4</v>
      </c>
      <c r="C56" s="65">
        <f>C57+C59</f>
        <v>1910.8</v>
      </c>
      <c r="F56" s="27"/>
    </row>
    <row r="57" spans="1:6" s="26" customFormat="1" ht="18.75">
      <c r="A57" s="74" t="s">
        <v>181</v>
      </c>
      <c r="B57" s="75" t="s">
        <v>182</v>
      </c>
      <c r="C57" s="65">
        <f>C58</f>
        <v>-12</v>
      </c>
      <c r="F57" s="27"/>
    </row>
    <row r="58" spans="1:6" s="26" customFormat="1" ht="18.75">
      <c r="A58" s="112" t="s">
        <v>183</v>
      </c>
      <c r="B58" s="75" t="s">
        <v>184</v>
      </c>
      <c r="C58" s="65">
        <v>-12</v>
      </c>
      <c r="F58" s="27"/>
    </row>
    <row r="59" spans="1:6" ht="18.75">
      <c r="A59" s="39" t="s">
        <v>185</v>
      </c>
      <c r="B59" s="75" t="s">
        <v>186</v>
      </c>
      <c r="C59" s="65">
        <f>C60</f>
        <v>1922.8</v>
      </c>
      <c r="D59" s="3"/>
      <c r="E59" s="3"/>
      <c r="F59" s="4"/>
    </row>
    <row r="60" spans="1:6" ht="18.75">
      <c r="A60" s="39" t="s">
        <v>187</v>
      </c>
      <c r="B60" s="48" t="s">
        <v>210</v>
      </c>
      <c r="C60" s="65">
        <v>1922.8</v>
      </c>
      <c r="D60" s="3"/>
      <c r="E60" s="3"/>
      <c r="F60" s="4"/>
    </row>
    <row r="61" spans="1:6" s="19" customFormat="1" ht="18">
      <c r="A61" s="106" t="s">
        <v>6</v>
      </c>
      <c r="B61" s="107" t="s">
        <v>33</v>
      </c>
      <c r="C61" s="108">
        <f>C62+C108+C113+C100+C104</f>
        <v>135165.69997000002</v>
      </c>
      <c r="F61" s="20"/>
    </row>
    <row r="62" spans="1:6" ht="36">
      <c r="A62" s="111" t="s">
        <v>206</v>
      </c>
      <c r="B62" s="29" t="s">
        <v>34</v>
      </c>
      <c r="C62" s="67">
        <f>C63+C66+C81+C84</f>
        <v>135165.7</v>
      </c>
      <c r="D62" s="3"/>
      <c r="E62" s="3"/>
      <c r="F62" s="4"/>
    </row>
    <row r="63" spans="1:6" ht="22.5" customHeight="1">
      <c r="A63" s="44" t="s">
        <v>83</v>
      </c>
      <c r="B63" s="31" t="s">
        <v>119</v>
      </c>
      <c r="C63" s="67">
        <f>C64</f>
        <v>356.8</v>
      </c>
      <c r="D63" s="3"/>
      <c r="E63" s="3"/>
      <c r="F63" s="32"/>
    </row>
    <row r="64" spans="1:6" ht="42.75" customHeight="1">
      <c r="A64" s="117" t="s">
        <v>214</v>
      </c>
      <c r="B64" s="31" t="s">
        <v>175</v>
      </c>
      <c r="C64" s="67">
        <f>C65</f>
        <v>356.8</v>
      </c>
      <c r="D64" s="3"/>
      <c r="E64" s="3"/>
      <c r="F64" s="32"/>
    </row>
    <row r="65" spans="1:6" s="26" customFormat="1" ht="36">
      <c r="A65" s="117" t="s">
        <v>215</v>
      </c>
      <c r="B65" s="31" t="s">
        <v>213</v>
      </c>
      <c r="C65" s="67">
        <v>356.8</v>
      </c>
      <c r="F65" s="33"/>
    </row>
    <row r="66" spans="1:6" s="26" customFormat="1" ht="36" customHeight="1">
      <c r="A66" s="93" t="s">
        <v>130</v>
      </c>
      <c r="B66" s="58" t="s">
        <v>198</v>
      </c>
      <c r="C66" s="67">
        <f>C67+C73+C75+C77</f>
        <v>128989.9</v>
      </c>
      <c r="F66" s="33"/>
    </row>
    <row r="67" spans="1:6" s="26" customFormat="1" ht="36">
      <c r="A67" s="120" t="s">
        <v>200</v>
      </c>
      <c r="B67" s="91" t="s">
        <v>188</v>
      </c>
      <c r="C67" s="67">
        <f>C68</f>
        <v>82814.7</v>
      </c>
      <c r="F67" s="33"/>
    </row>
    <row r="68" spans="1:6" s="26" customFormat="1" ht="36">
      <c r="A68" s="120" t="s">
        <v>209</v>
      </c>
      <c r="B68" s="92" t="s">
        <v>199</v>
      </c>
      <c r="C68" s="67">
        <v>82814.7</v>
      </c>
      <c r="F68" s="33"/>
    </row>
    <row r="69" spans="1:6" s="26" customFormat="1" ht="54" hidden="1">
      <c r="A69" s="78" t="s">
        <v>121</v>
      </c>
      <c r="B69" s="77" t="s">
        <v>122</v>
      </c>
      <c r="C69" s="76">
        <f>C70</f>
        <v>0</v>
      </c>
      <c r="F69" s="33"/>
    </row>
    <row r="70" spans="1:6" s="26" customFormat="1" ht="72" hidden="1">
      <c r="A70" s="78" t="s">
        <v>123</v>
      </c>
      <c r="B70" s="77" t="s">
        <v>128</v>
      </c>
      <c r="C70" s="76">
        <v>0</v>
      </c>
      <c r="F70" s="33"/>
    </row>
    <row r="71" spans="1:6" s="26" customFormat="1" ht="54" hidden="1">
      <c r="A71" s="121" t="s">
        <v>124</v>
      </c>
      <c r="B71" s="79" t="s">
        <v>126</v>
      </c>
      <c r="C71" s="76">
        <f>C72</f>
        <v>0</v>
      </c>
      <c r="F71" s="33"/>
    </row>
    <row r="72" spans="1:6" s="26" customFormat="1" ht="90" hidden="1">
      <c r="A72" s="121" t="s">
        <v>125</v>
      </c>
      <c r="B72" s="79" t="s">
        <v>127</v>
      </c>
      <c r="C72" s="76">
        <v>0</v>
      </c>
      <c r="F72" s="33"/>
    </row>
    <row r="73" spans="1:6" s="26" customFormat="1" ht="18.75" hidden="1">
      <c r="A73" s="122" t="s">
        <v>201</v>
      </c>
      <c r="B73" s="58" t="s">
        <v>167</v>
      </c>
      <c r="C73" s="67">
        <f>C74</f>
        <v>0</v>
      </c>
      <c r="F73" s="33"/>
    </row>
    <row r="74" spans="1:6" s="26" customFormat="1" ht="18.75" hidden="1">
      <c r="A74" s="122" t="s">
        <v>202</v>
      </c>
      <c r="B74" s="58" t="s">
        <v>189</v>
      </c>
      <c r="C74" s="67">
        <v>0</v>
      </c>
      <c r="F74" s="33"/>
    </row>
    <row r="75" spans="1:6" s="26" customFormat="1" ht="57" customHeight="1">
      <c r="A75" s="122" t="s">
        <v>165</v>
      </c>
      <c r="B75" s="58" t="s">
        <v>168</v>
      </c>
      <c r="C75" s="67">
        <f>C76</f>
        <v>23915.2</v>
      </c>
      <c r="F75" s="33"/>
    </row>
    <row r="76" spans="1:6" s="26" customFormat="1" ht="72">
      <c r="A76" s="122" t="s">
        <v>166</v>
      </c>
      <c r="B76" s="58" t="s">
        <v>169</v>
      </c>
      <c r="C76" s="67">
        <v>23915.2</v>
      </c>
      <c r="F76" s="33"/>
    </row>
    <row r="77" spans="1:6" s="26" customFormat="1" ht="18.75">
      <c r="A77" s="93" t="s">
        <v>120</v>
      </c>
      <c r="B77" s="56" t="s">
        <v>129</v>
      </c>
      <c r="C77" s="67">
        <f>C78</f>
        <v>22260</v>
      </c>
      <c r="F77" s="33"/>
    </row>
    <row r="78" spans="1:6" s="26" customFormat="1" ht="18.75">
      <c r="A78" s="49" t="s">
        <v>118</v>
      </c>
      <c r="B78" s="56" t="s">
        <v>131</v>
      </c>
      <c r="C78" s="67">
        <f>C79+C80</f>
        <v>22260</v>
      </c>
      <c r="F78" s="33"/>
    </row>
    <row r="79" spans="1:6" s="26" customFormat="1" ht="36.75" customHeight="1">
      <c r="A79" s="57" t="s">
        <v>203</v>
      </c>
      <c r="B79" s="56" t="s">
        <v>132</v>
      </c>
      <c r="C79" s="67">
        <v>2700</v>
      </c>
      <c r="F79" s="33"/>
    </row>
    <row r="80" spans="1:6" s="26" customFormat="1" ht="75" customHeight="1">
      <c r="A80" s="119" t="s">
        <v>219</v>
      </c>
      <c r="B80" s="56" t="s">
        <v>218</v>
      </c>
      <c r="C80" s="67">
        <v>19560</v>
      </c>
      <c r="F80" s="33"/>
    </row>
    <row r="81" spans="1:6" s="26" customFormat="1" ht="24.75" customHeight="1">
      <c r="A81" s="44" t="s">
        <v>84</v>
      </c>
      <c r="B81" s="36" t="s">
        <v>150</v>
      </c>
      <c r="C81" s="67">
        <f>C82</f>
        <v>243.6</v>
      </c>
      <c r="F81" s="33"/>
    </row>
    <row r="82" spans="1:6" s="26" customFormat="1" ht="56.25" customHeight="1">
      <c r="A82" s="115" t="s">
        <v>211</v>
      </c>
      <c r="B82" s="36" t="s">
        <v>151</v>
      </c>
      <c r="C82" s="67">
        <f>C83</f>
        <v>243.6</v>
      </c>
      <c r="F82" s="33"/>
    </row>
    <row r="83" spans="1:6" s="26" customFormat="1" ht="56.25" customHeight="1">
      <c r="A83" s="116" t="s">
        <v>212</v>
      </c>
      <c r="B83" s="36" t="s">
        <v>152</v>
      </c>
      <c r="C83" s="67">
        <v>243.6</v>
      </c>
      <c r="F83" s="33"/>
    </row>
    <row r="84" spans="1:6" s="26" customFormat="1" ht="18.75">
      <c r="A84" s="44" t="s">
        <v>69</v>
      </c>
      <c r="B84" s="36" t="s">
        <v>153</v>
      </c>
      <c r="C84" s="67">
        <f>C85+C93</f>
        <v>5575.4</v>
      </c>
      <c r="F84" s="33"/>
    </row>
    <row r="85" spans="1:6" s="26" customFormat="1" ht="57" customHeight="1">
      <c r="A85" s="98" t="s">
        <v>85</v>
      </c>
      <c r="B85" s="99" t="s">
        <v>154</v>
      </c>
      <c r="C85" s="67">
        <f>C86</f>
        <v>1</v>
      </c>
      <c r="F85" s="33"/>
    </row>
    <row r="86" spans="1:6" s="26" customFormat="1" ht="73.5" customHeight="1">
      <c r="A86" s="44" t="s">
        <v>86</v>
      </c>
      <c r="B86" s="36" t="s">
        <v>155</v>
      </c>
      <c r="C86" s="67">
        <f>C87+C88+C89+C91+C92</f>
        <v>1</v>
      </c>
      <c r="F86" s="33"/>
    </row>
    <row r="87" spans="1:6" s="26" customFormat="1" ht="108" hidden="1">
      <c r="A87" s="81" t="s">
        <v>133</v>
      </c>
      <c r="B87" s="80" t="s">
        <v>156</v>
      </c>
      <c r="C87" s="76">
        <v>0</v>
      </c>
      <c r="F87" s="33"/>
    </row>
    <row r="88" spans="1:6" s="26" customFormat="1" ht="79.5" customHeight="1">
      <c r="A88" s="94" t="s">
        <v>97</v>
      </c>
      <c r="B88" s="36" t="s">
        <v>157</v>
      </c>
      <c r="C88" s="67">
        <v>1</v>
      </c>
      <c r="F88" s="33"/>
    </row>
    <row r="89" spans="1:6" s="26" customFormat="1" ht="90" hidden="1">
      <c r="A89" s="95" t="s">
        <v>134</v>
      </c>
      <c r="B89" s="36" t="s">
        <v>158</v>
      </c>
      <c r="C89" s="67">
        <v>0</v>
      </c>
      <c r="F89" s="33"/>
    </row>
    <row r="90" spans="1:6" s="26" customFormat="1" ht="108" hidden="1">
      <c r="A90" s="81" t="s">
        <v>136</v>
      </c>
      <c r="B90" s="80" t="s">
        <v>172</v>
      </c>
      <c r="C90" s="76">
        <v>0</v>
      </c>
      <c r="F90" s="33"/>
    </row>
    <row r="91" spans="1:6" s="26" customFormat="1" ht="72.75" customHeight="1" hidden="1">
      <c r="A91" s="95" t="s">
        <v>216</v>
      </c>
      <c r="B91" s="36" t="s">
        <v>173</v>
      </c>
      <c r="C91" s="67">
        <v>0</v>
      </c>
      <c r="F91" s="33"/>
    </row>
    <row r="92" spans="1:6" s="26" customFormat="1" ht="72" hidden="1">
      <c r="A92" s="81" t="s">
        <v>135</v>
      </c>
      <c r="B92" s="80" t="s">
        <v>159</v>
      </c>
      <c r="C92" s="76">
        <v>0</v>
      </c>
      <c r="F92" s="33"/>
    </row>
    <row r="93" spans="1:6" ht="18.75">
      <c r="A93" s="41" t="s">
        <v>57</v>
      </c>
      <c r="B93" s="96" t="s">
        <v>160</v>
      </c>
      <c r="C93" s="67">
        <f>C94</f>
        <v>5574.4</v>
      </c>
      <c r="D93" s="3"/>
      <c r="E93" s="3"/>
      <c r="F93" s="32"/>
    </row>
    <row r="94" spans="1:6" ht="36" customHeight="1">
      <c r="A94" s="41" t="s">
        <v>87</v>
      </c>
      <c r="B94" s="96" t="s">
        <v>161</v>
      </c>
      <c r="C94" s="67">
        <f>C95+C96+C97+C98+C99</f>
        <v>5574.4</v>
      </c>
      <c r="D94" s="3"/>
      <c r="E94" s="3"/>
      <c r="F94" s="32"/>
    </row>
    <row r="95" spans="1:6" ht="54" hidden="1">
      <c r="A95" s="41" t="s">
        <v>171</v>
      </c>
      <c r="B95" s="96" t="s">
        <v>174</v>
      </c>
      <c r="C95" s="67">
        <v>0</v>
      </c>
      <c r="D95" s="3"/>
      <c r="E95" s="3"/>
      <c r="F95" s="32"/>
    </row>
    <row r="96" spans="1:6" ht="56.25" customHeight="1">
      <c r="A96" s="41" t="s">
        <v>204</v>
      </c>
      <c r="B96" s="96" t="s">
        <v>190</v>
      </c>
      <c r="C96" s="67">
        <v>46</v>
      </c>
      <c r="D96" s="3"/>
      <c r="E96" s="3"/>
      <c r="F96" s="32"/>
    </row>
    <row r="97" spans="1:6" ht="54" hidden="1">
      <c r="A97" s="97" t="s">
        <v>137</v>
      </c>
      <c r="B97" s="96" t="s">
        <v>162</v>
      </c>
      <c r="C97" s="67">
        <v>0</v>
      </c>
      <c r="D97" s="3"/>
      <c r="E97" s="3"/>
      <c r="F97" s="32"/>
    </row>
    <row r="98" spans="1:6" ht="36" hidden="1">
      <c r="A98" s="95" t="s">
        <v>138</v>
      </c>
      <c r="B98" s="96" t="s">
        <v>163</v>
      </c>
      <c r="C98" s="67">
        <v>0</v>
      </c>
      <c r="D98" s="3"/>
      <c r="E98" s="3"/>
      <c r="F98" s="32"/>
    </row>
    <row r="99" spans="1:6" ht="57.75" customHeight="1">
      <c r="A99" s="95" t="s">
        <v>170</v>
      </c>
      <c r="B99" s="96" t="s">
        <v>164</v>
      </c>
      <c r="C99" s="67">
        <v>5528.4</v>
      </c>
      <c r="D99" s="3"/>
      <c r="E99" s="3"/>
      <c r="F99" s="32"/>
    </row>
    <row r="100" spans="1:6" ht="18.75" hidden="1">
      <c r="A100" s="84" t="s">
        <v>148</v>
      </c>
      <c r="B100" s="85" t="s">
        <v>149</v>
      </c>
      <c r="C100" s="76">
        <f>C101</f>
        <v>0</v>
      </c>
      <c r="D100" s="3"/>
      <c r="E100" s="3"/>
      <c r="F100" s="32"/>
    </row>
    <row r="101" spans="1:6" ht="36" hidden="1">
      <c r="A101" s="84" t="s">
        <v>146</v>
      </c>
      <c r="B101" s="85" t="s">
        <v>147</v>
      </c>
      <c r="C101" s="76">
        <f>C102</f>
        <v>0</v>
      </c>
      <c r="D101" s="3"/>
      <c r="E101" s="3"/>
      <c r="F101" s="32"/>
    </row>
    <row r="102" spans="1:6" ht="36" hidden="1">
      <c r="A102" s="84" t="s">
        <v>139</v>
      </c>
      <c r="B102" s="85" t="s">
        <v>144</v>
      </c>
      <c r="C102" s="76">
        <f>C103</f>
        <v>0</v>
      </c>
      <c r="D102" s="3"/>
      <c r="E102" s="3"/>
      <c r="F102" s="32"/>
    </row>
    <row r="103" spans="1:6" ht="36" hidden="1">
      <c r="A103" s="84" t="s">
        <v>139</v>
      </c>
      <c r="B103" s="85" t="s">
        <v>141</v>
      </c>
      <c r="C103" s="76">
        <v>0</v>
      </c>
      <c r="D103" s="3"/>
      <c r="E103" s="3"/>
      <c r="F103" s="32"/>
    </row>
    <row r="104" spans="1:6" ht="18.75" hidden="1">
      <c r="A104" s="111" t="s">
        <v>207</v>
      </c>
      <c r="B104" s="28" t="s">
        <v>142</v>
      </c>
      <c r="C104" s="67">
        <f>C105</f>
        <v>0</v>
      </c>
      <c r="D104" s="3"/>
      <c r="E104" s="3"/>
      <c r="F104" s="32"/>
    </row>
    <row r="105" spans="1:6" ht="18.75" hidden="1">
      <c r="A105" s="100" t="s">
        <v>140</v>
      </c>
      <c r="B105" s="28" t="s">
        <v>143</v>
      </c>
      <c r="C105" s="67">
        <f>C106</f>
        <v>0</v>
      </c>
      <c r="D105" s="3"/>
      <c r="E105" s="3"/>
      <c r="F105" s="32"/>
    </row>
    <row r="106" spans="1:6" ht="18.75" hidden="1">
      <c r="A106" s="100" t="s">
        <v>140</v>
      </c>
      <c r="B106" s="101" t="s">
        <v>145</v>
      </c>
      <c r="C106" s="67">
        <f>C107</f>
        <v>0</v>
      </c>
      <c r="D106" s="3"/>
      <c r="E106" s="3"/>
      <c r="F106" s="32"/>
    </row>
    <row r="107" spans="1:6" ht="36" hidden="1">
      <c r="A107" s="102" t="s">
        <v>205</v>
      </c>
      <c r="B107" s="101" t="s">
        <v>191</v>
      </c>
      <c r="C107" s="67">
        <v>0</v>
      </c>
      <c r="D107" s="3"/>
      <c r="E107" s="3"/>
      <c r="F107" s="32"/>
    </row>
    <row r="108" spans="1:6" ht="90" hidden="1">
      <c r="A108" s="82" t="s">
        <v>98</v>
      </c>
      <c r="B108" s="83" t="s">
        <v>35</v>
      </c>
      <c r="C108" s="86">
        <f>C109</f>
        <v>0</v>
      </c>
      <c r="D108" s="3"/>
      <c r="E108" s="3"/>
      <c r="F108" s="32"/>
    </row>
    <row r="109" spans="1:6" ht="36" hidden="1">
      <c r="A109" s="87" t="s">
        <v>102</v>
      </c>
      <c r="B109" s="88" t="s">
        <v>101</v>
      </c>
      <c r="C109" s="86">
        <f>C110</f>
        <v>0</v>
      </c>
      <c r="D109" s="3"/>
      <c r="E109" s="3"/>
      <c r="F109" s="32"/>
    </row>
    <row r="110" spans="1:6" ht="36" hidden="1">
      <c r="A110" s="87" t="s">
        <v>103</v>
      </c>
      <c r="B110" s="88" t="s">
        <v>100</v>
      </c>
      <c r="C110" s="86">
        <f>C111</f>
        <v>0</v>
      </c>
      <c r="D110" s="3"/>
      <c r="E110" s="3"/>
      <c r="F110" s="32"/>
    </row>
    <row r="111" spans="1:6" ht="36" hidden="1">
      <c r="A111" s="87" t="s">
        <v>104</v>
      </c>
      <c r="B111" s="88" t="s">
        <v>99</v>
      </c>
      <c r="C111" s="86">
        <f>C112</f>
        <v>0</v>
      </c>
      <c r="D111" s="3"/>
      <c r="E111" s="3"/>
      <c r="F111" s="32"/>
    </row>
    <row r="112" spans="1:6" ht="72" hidden="1">
      <c r="A112" s="89" t="s">
        <v>105</v>
      </c>
      <c r="B112" s="90" t="s">
        <v>96</v>
      </c>
      <c r="C112" s="86">
        <v>0</v>
      </c>
      <c r="D112" s="3"/>
      <c r="E112" s="3"/>
      <c r="F112" s="32"/>
    </row>
    <row r="113" spans="1:6" ht="58.5" customHeight="1" hidden="1">
      <c r="A113" s="114" t="s">
        <v>208</v>
      </c>
      <c r="B113" s="96" t="s">
        <v>70</v>
      </c>
      <c r="C113" s="109">
        <f>C114</f>
        <v>-3E-05</v>
      </c>
      <c r="D113" s="3"/>
      <c r="E113" s="3"/>
      <c r="F113" s="32"/>
    </row>
    <row r="114" spans="1:6" ht="54" customHeight="1" hidden="1">
      <c r="A114" s="41" t="s">
        <v>88</v>
      </c>
      <c r="B114" s="110" t="s">
        <v>106</v>
      </c>
      <c r="C114" s="109">
        <f>C115</f>
        <v>-3E-05</v>
      </c>
      <c r="D114" s="3"/>
      <c r="E114" s="3"/>
      <c r="F114" s="32"/>
    </row>
    <row r="115" spans="1:6" ht="54.75" customHeight="1" hidden="1">
      <c r="A115" s="41" t="s">
        <v>88</v>
      </c>
      <c r="B115" s="110" t="s">
        <v>107</v>
      </c>
      <c r="C115" s="109">
        <v>-3E-05</v>
      </c>
      <c r="D115" s="3"/>
      <c r="E115" s="3"/>
      <c r="F115" s="32"/>
    </row>
    <row r="116" spans="1:6" s="26" customFormat="1" ht="18.75">
      <c r="A116" s="103" t="s">
        <v>13</v>
      </c>
      <c r="B116" s="104"/>
      <c r="C116" s="105">
        <f>C6+C61</f>
        <v>204723.69997000002</v>
      </c>
      <c r="F116" s="27"/>
    </row>
    <row r="117" ht="18.75">
      <c r="F117" s="4"/>
    </row>
  </sheetData>
  <sheetProtection/>
  <mergeCells count="2">
    <mergeCell ref="A2:C2"/>
    <mergeCell ref="B1:C1"/>
  </mergeCells>
  <printOptions horizontalCentered="1"/>
  <pageMargins left="0.5905511811023623" right="0.3937007874015748" top="0.1968503937007874" bottom="0" header="0" footer="0"/>
  <pageSetup fitToHeight="12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bnkl</dc:creator>
  <cp:keywords/>
  <dc:description/>
  <cp:lastModifiedBy>Галина Михайловна Курская</cp:lastModifiedBy>
  <cp:lastPrinted>2023-03-27T04:33:55Z</cp:lastPrinted>
  <dcterms:created xsi:type="dcterms:W3CDTF">2005-02-07T11:49:35Z</dcterms:created>
  <dcterms:modified xsi:type="dcterms:W3CDTF">2023-03-27T04:33:57Z</dcterms:modified>
  <cp:category/>
  <cp:version/>
  <cp:contentType/>
  <cp:contentStatus/>
</cp:coreProperties>
</file>