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56" windowHeight="8148" activeTab="0"/>
  </bookViews>
  <sheets>
    <sheet name="Прил.1" sheetId="1" r:id="rId1"/>
    <sheet name="Прил 2" sheetId="2" r:id="rId2"/>
  </sheets>
  <definedNames>
    <definedName name="_xlnm.Print_Titles" localSheetId="1">'Прил 2'!$8:$9</definedName>
    <definedName name="_xlnm.Print_Area" localSheetId="1">'Прил 2'!$A$1:$E$49</definedName>
    <definedName name="_xlnm.Print_Area" localSheetId="0">'Прил.1'!$A$1:$E$11</definedName>
  </definedNames>
  <calcPr fullCalcOnLoad="1"/>
</workbook>
</file>

<file path=xl/sharedStrings.xml><?xml version="1.0" encoding="utf-8"?>
<sst xmlns="http://schemas.openxmlformats.org/spreadsheetml/2006/main" count="104" uniqueCount="95">
  <si>
    <t>1 00 00000 00 0000 000</t>
  </si>
  <si>
    <t>2 00 00000 00 0000 000</t>
  </si>
  <si>
    <t>2 02 00000 00 0000 000</t>
  </si>
  <si>
    <t>Наименование безвозмездных поступлений</t>
  </si>
  <si>
    <t>Наименование кода поступлений в бюджет</t>
  </si>
  <si>
    <t xml:space="preserve">Код классификации доходов бюджета 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</si>
  <si>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</si>
  <si>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в том числе:</t>
  </si>
  <si>
    <t xml:space="preserve">Безвозмездные поступления в бюджет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</si>
  <si>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</si>
  <si>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</si>
  <si>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Код бюджетной классификации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</si>
  <si>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</si>
  <si>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</si>
  <si>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</si>
  <si>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Безвозмездные поступления</t>
  </si>
  <si>
    <t>Всего</t>
  </si>
  <si>
    <t>Сумма</t>
  </si>
  <si>
    <t xml:space="preserve">Сумма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</si>
  <si>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</si>
  <si>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</si>
  <si>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</si>
  <si>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</t>
  </si>
  <si>
    <t xml:space="preserve"> 2 02 49999 10 0400 150</t>
  </si>
  <si>
    <t>2 02 40000 00 0000 150</t>
  </si>
  <si>
    <t>2 02 40014 00 0000 150</t>
  </si>
  <si>
    <t>2 02 40014 10 0000 150</t>
  </si>
  <si>
    <t xml:space="preserve"> 2 02 40014 10 0013 150</t>
  </si>
  <si>
    <t>2 02 10000 00 0000 150</t>
  </si>
  <si>
    <t>2 02 30000 00 0000 150</t>
  </si>
  <si>
    <t>2 02 35118 00 0000 150</t>
  </si>
  <si>
    <t>2 02 35118 10 0000 150</t>
  </si>
  <si>
    <t xml:space="preserve">Приложение № 1  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</si>
  <si>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</si>
  <si>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</si>
  <si>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</si>
  <si>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</si>
  <si>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 xml:space="preserve"> 2 02 40014 10 0012 150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</si>
  <si>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утверждению генеральных планов поселения, правил землепользования и застройки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</si>
  <si>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капитальному ремонту, ремонту и содержанию автомобильных дорог общего пользования местного значения за счет средств областного дорожного фонда в соответствии с заключенными соглашениями</t>
  </si>
  <si>
    <t>2 02 40014 10 0005 150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</si>
  <si>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капитальному ремонту, ремонту и содержанию автомобильных дорог общего пользования местного значения за счет средств местного бюджета в соответствии с заключенными соглашениями</t>
  </si>
  <si>
    <t>2 02 40014 10 0015 150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</si>
  <si>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в сфере дорожной деятельности в отношении автомобильных дорог местного значения в границах населенных пунктов муниципального района в соответствии с заключенными соглашениями</t>
  </si>
  <si>
    <t xml:space="preserve">Приложение № 2  </t>
  </si>
  <si>
    <t>2 02 25467 00 0000 150</t>
  </si>
  <si>
    <t xml:space="preserve"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</si>
  <si>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Межбюджетные трансферты, передаваемые бюджетам сельских поселений на поощрение победителей конкурса «Самый благоустроенный сельский населенный пункт Балаковского муниципального района»</t>
  </si>
  <si>
    <t>2 02 49999 10 0120 150</t>
  </si>
  <si>
    <t xml:space="preserve">к Решению Совета Натальинского муниципального образования "О внесении изменений в решение Совета Натальинского муниципального образования от 14.12.2018 г. № 40 "О бюджете Натальинского муниципального образования на 2019 год и плановый период 2020 и 2021 годов" от  ___.08.2019 г. №___  </t>
  </si>
  <si>
    <t>Субсидии бюджетам бюджетной системы Российской Федерации (межбюджетные субсидии)</t>
  </si>
  <si>
    <t>2 02 20000 00 0000 150</t>
  </si>
  <si>
    <t xml:space="preserve">2 02 25467 10 0000 150
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</si>
  <si>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</si>
  <si>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</si>
  <si>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</si>
  <si>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</si>
  <si>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 xml:space="preserve"> 2 02 49999 10 0300 150</t>
  </si>
  <si>
    <t>2 02 49999 10 0140 150</t>
  </si>
  <si>
    <t>Межбюджетные трансферты, передаваемые бюджетам сельских поселений на мероприятия в сфере коммунального хозяйства</t>
  </si>
  <si>
    <t>2022 год</t>
  </si>
  <si>
    <t>2 02 29999 10 0075 150</t>
  </si>
  <si>
    <t>Субсидии бюджетам сельских поселений на обеспечение повышения оплаты труда некоторых категорий работников муниципальных учреждений</t>
  </si>
  <si>
    <t>2 02 25519 00 0000 150</t>
  </si>
  <si>
    <t xml:space="preserve">2 02 25519 10 0000 150
</t>
  </si>
  <si>
    <t>Субсидия бюджетам на поддержку отрасли культуры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</si>
  <si>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</si>
  <si>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Субсидия бюджетам сельских поселений на поддержку отрасли культуры</t>
  </si>
  <si>
    <t xml:space="preserve"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</si>
  <si>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>2 02 25576 00 0000 150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</si>
  <si>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</si>
  <si>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</si>
  <si>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</si>
  <si>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2 02 27576 10 0000 150</t>
  </si>
  <si>
    <t>2 02 27576 00 0000 150</t>
  </si>
  <si>
    <t>рублей</t>
  </si>
  <si>
    <t xml:space="preserve">2022 год </t>
  </si>
  <si>
    <t>2023 год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</si>
  <si>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</si>
  <si>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</si>
  <si>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</si>
  <si>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</si>
  <si>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2 02 25243 00 0000 150</t>
  </si>
  <si>
    <t>Субсидии бюджетам на строительство и реконструкцию (модернизацию) объектов питьевого водоснабжения</t>
  </si>
  <si>
    <t>2 02 25243 10 0000 150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</si>
  <si>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</si>
  <si>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</si>
  <si>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к Решению
Совета Натальинского муниципального образования "О бюджете Натальинского муниципального образования на 2022 год и на плановый период 2023 и 2024 годов" от ___ _________ 2021 года № _____</t>
  </si>
  <si>
    <t>Доходы  бюджета Натальинского муниципального образования на 2022 год 
и на плановый период 2023-2024 годов</t>
  </si>
  <si>
    <t xml:space="preserve">2023 год </t>
  </si>
  <si>
    <t>2024 год</t>
  </si>
  <si>
    <t>к Решению
Совета Натальинского муниципального образования "О бюджете Натальинского муниципального образования на 2022 год и на плановый период 2023 и 2024 годов" от _________ 2021 года №_____</t>
  </si>
  <si>
    <t>Натальинского муниципального образования на 2022 год и на плановый период 2023-2024 годов</t>
  </si>
  <si>
    <t>Межбюджетные трансферты, передаваемые бюджетам сельских поселений на обеспечение сохранения достигнутых показателей повышения оплаты труда отдельных категорий работников бюджетной сферы</t>
  </si>
  <si>
    <t>Субсидии бюджетам поселений области на обеспечение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областного дорожного фонда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</si>
</sst>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52" applyFont="1" applyAlignment="1">
      <alignment horizontal="center" vertical="center" wrapText="1"/>
      <protection/>
    </xf>
    <xf numFmtId="17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/>
    </xf>
    <xf numFmtId="172" fontId="17" fillId="0" borderId="0" xfId="0" applyNumberFormat="1" applyFont="1" applyAlignment="1">
      <alignment horizontal="left" vertical="top" wrapText="1"/>
    </xf>
    <xf numFmtId="172" fontId="13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17" fillId="0" borderId="0" xfId="0" applyNumberFormat="1" applyFont="1" applyAlignment="1">
      <alignment vertical="top" wrapText="1"/>
    </xf>
    <xf numFmtId="0" fontId="7" fillId="0" borderId="0" xfId="0" applyFont="1" applyBorder="1" applyAlignment="1">
      <alignment vertical="center" wrapText="1"/>
    </xf>
    <xf numFmtId="172" fontId="4" fillId="0" borderId="0" xfId="0" applyNumberFormat="1" applyFont="1" applyAlignment="1">
      <alignment vertical="top" wrapText="1"/>
    </xf>
    <xf numFmtId="0" fontId="1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 vertical="top"/>
    </xf>
    <xf numFmtId="0" fontId="19" fillId="0" borderId="0" xfId="52" applyFont="1" applyAlignment="1">
      <alignment horizontal="right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72" fontId="18" fillId="0" borderId="0" xfId="0" applyNumberFormat="1" applyFont="1" applyBorder="1" applyAlignment="1">
      <alignment horizontal="right" vertical="center" wrapText="1"/>
    </xf>
    <xf numFmtId="172" fontId="11" fillId="0" borderId="10" xfId="52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vertical="center"/>
    </xf>
    <xf numFmtId="0" fontId="19" fillId="0" borderId="10" xfId="52" applyFont="1" applyFill="1" applyBorder="1" applyAlignment="1">
      <alignment horizontal="center" vertical="center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172" fontId="9" fillId="0" borderId="0" xfId="0" applyNumberFormat="1" applyFont="1" applyAlignment="1">
      <alignment vertical="center" shrinkToFit="1"/>
    </xf>
    <xf numFmtId="172" fontId="13" fillId="0" borderId="0" xfId="0" applyNumberFormat="1" applyFont="1" applyAlignment="1">
      <alignment vertical="center"/>
    </xf>
    <xf numFmtId="0" fontId="10" fillId="7" borderId="10" xfId="53" applyNumberFormat="1" applyFont="1" applyFill="1" applyBorder="1" applyAlignment="1" applyProtection="1">
      <alignment horizontal="center" vertical="center" wrapText="1"/>
      <protection hidden="1"/>
    </xf>
    <xf numFmtId="0" fontId="54" fillId="7" borderId="10" xfId="0" applyFont="1" applyFill="1" applyBorder="1" applyAlignment="1">
      <alignment vertical="center" wrapText="1"/>
    </xf>
    <xf numFmtId="0" fontId="13" fillId="0" borderId="10" xfId="52" applyFont="1" applyFill="1" applyBorder="1" applyAlignment="1">
      <alignment horizontal="left"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left" vertical="center" wrapText="1"/>
      <protection/>
    </xf>
    <xf numFmtId="0" fontId="9" fillId="0" borderId="10" xfId="52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/>
    </xf>
    <xf numFmtId="0" fontId="8" fillId="0" borderId="10" xfId="52" applyFont="1" applyFill="1" applyBorder="1" applyAlignment="1">
      <alignment vertical="center" wrapText="1"/>
      <protection/>
    </xf>
    <xf numFmtId="0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52" applyFont="1" applyFill="1" applyBorder="1" applyAlignment="1">
      <alignment horizontal="left" vertical="center" wrapText="1"/>
      <protection/>
    </xf>
    <xf numFmtId="0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172" fontId="10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172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172" fontId="11" fillId="0" borderId="11" xfId="0" applyNumberFormat="1" applyFont="1" applyFill="1" applyBorder="1" applyAlignment="1" applyProtection="1">
      <alignment vertical="center" wrapText="1"/>
      <protection locked="0"/>
    </xf>
    <xf numFmtId="0" fontId="10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10" fillId="0" borderId="12" xfId="0" applyNumberFormat="1" applyFont="1" applyFill="1" applyBorder="1" applyAlignment="1" applyProtection="1">
      <alignment vertical="center" wrapText="1"/>
      <protection locked="0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2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0" applyNumberFormat="1" applyFont="1" applyFill="1" applyBorder="1" applyAlignment="1">
      <alignment horizontal="center" vertical="center" shrinkToFit="1"/>
    </xf>
    <xf numFmtId="4" fontId="14" fillId="0" borderId="10" xfId="0" applyNumberFormat="1" applyFont="1" applyFill="1" applyBorder="1" applyAlignment="1">
      <alignment horizontal="center" vertical="center" shrinkToFit="1"/>
    </xf>
    <xf numFmtId="4" fontId="9" fillId="0" borderId="10" xfId="0" applyNumberFormat="1" applyFont="1" applyFill="1" applyBorder="1" applyAlignment="1">
      <alignment horizontal="center" vertical="center" shrinkToFit="1"/>
    </xf>
    <xf numFmtId="4" fontId="14" fillId="7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shrinkToFit="1"/>
    </xf>
    <xf numFmtId="4" fontId="14" fillId="0" borderId="10" xfId="52" applyNumberFormat="1" applyFont="1" applyFill="1" applyBorder="1" applyAlignment="1">
      <alignment horizontal="center" vertical="center" shrinkToFit="1"/>
      <protection/>
    </xf>
    <xf numFmtId="4" fontId="15" fillId="0" borderId="10" xfId="52" applyNumberFormat="1" applyFont="1" applyFill="1" applyBorder="1" applyAlignment="1">
      <alignment horizontal="center" vertical="center"/>
      <protection/>
    </xf>
    <xf numFmtId="4" fontId="16" fillId="0" borderId="10" xfId="0" applyNumberFormat="1" applyFont="1" applyFill="1" applyBorder="1" applyAlignment="1">
      <alignment horizontal="center" vertical="center"/>
    </xf>
    <xf numFmtId="4" fontId="8" fillId="0" borderId="10" xfId="52" applyNumberFormat="1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172" fontId="4" fillId="0" borderId="0" xfId="0" applyNumberFormat="1" applyFont="1" applyFill="1" applyAlignment="1">
      <alignment horizontal="left" vertical="top"/>
    </xf>
    <xf numFmtId="172" fontId="11" fillId="0" borderId="13" xfId="52" applyNumberFormat="1" applyFont="1" applyBorder="1" applyAlignment="1">
      <alignment horizontal="center" vertical="center" wrapText="1"/>
      <protection/>
    </xf>
    <xf numFmtId="172" fontId="11" fillId="0" borderId="14" xfId="52" applyNumberFormat="1" applyFont="1" applyBorder="1" applyAlignment="1">
      <alignment horizontal="center" vertical="center" wrapText="1"/>
      <protection/>
    </xf>
    <xf numFmtId="172" fontId="11" fillId="0" borderId="15" xfId="52" applyNumberFormat="1" applyFont="1" applyBorder="1" applyAlignment="1">
      <alignment horizontal="center" vertical="center" wrapText="1"/>
      <protection/>
    </xf>
    <xf numFmtId="0" fontId="11" fillId="0" borderId="12" xfId="52" applyFont="1" applyBorder="1" applyAlignment="1">
      <alignment horizontal="center" vertical="top" wrapText="1"/>
      <protection/>
    </xf>
    <xf numFmtId="0" fontId="11" fillId="0" borderId="11" xfId="52" applyFont="1" applyBorder="1" applyAlignment="1">
      <alignment horizontal="center" vertical="top" wrapText="1"/>
      <protection/>
    </xf>
    <xf numFmtId="0" fontId="4" fillId="0" borderId="0" xfId="0" applyFont="1" applyFill="1" applyAlignment="1">
      <alignment horizontal="left" vertical="center" wrapText="1"/>
    </xf>
    <xf numFmtId="0" fontId="8" fillId="0" borderId="0" xfId="52" applyFont="1" applyAlignment="1">
      <alignment horizontal="center" vertical="center" wrapText="1"/>
      <protection/>
    </xf>
    <xf numFmtId="0" fontId="13" fillId="0" borderId="1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10" xfId="52" applyFont="1" applyFill="1" applyBorder="1" applyAlignment="1">
      <alignment horizontal="left" vertical="center" wrapText="1"/>
      <protection/>
    </xf>
    <xf numFmtId="0" fontId="11" fillId="0" borderId="12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 wrapText="1"/>
      <protection/>
    </xf>
    <xf numFmtId="172" fontId="11" fillId="0" borderId="17" xfId="52" applyNumberFormat="1" applyFont="1" applyFill="1" applyBorder="1" applyAlignment="1">
      <alignment horizontal="center" vertical="center" wrapText="1"/>
      <protection/>
    </xf>
    <xf numFmtId="172" fontId="11" fillId="0" borderId="18" xfId="52" applyNumberFormat="1" applyFont="1" applyFill="1" applyBorder="1" applyAlignment="1">
      <alignment horizontal="center" vertical="center" wrapText="1"/>
      <protection/>
    </xf>
    <xf numFmtId="172" fontId="11" fillId="0" borderId="19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1"/>
  <sheetViews>
    <sheetView tabSelected="1" view="pageBreakPreview" zoomScale="93" zoomScaleNormal="70" zoomScaleSheetLayoutView="93" zoomScalePageLayoutView="0" workbookViewId="0" topLeftCell="A1">
      <selection activeCell="D10" sqref="D10"/>
    </sheetView>
  </sheetViews>
  <sheetFormatPr defaultColWidth="9.28125" defaultRowHeight="15"/>
  <cols>
    <col min="1" max="1" width="29.140625" style="1" customWidth="1"/>
    <col min="2" max="2" width="40.28125" style="1" customWidth="1"/>
    <col min="3" max="3" width="20.421875" style="4" customWidth="1"/>
    <col min="4" max="4" width="20.57421875" style="1" customWidth="1"/>
    <col min="5" max="5" width="21.7109375" style="1" customWidth="1"/>
    <col min="6" max="16384" width="9.28125" style="1" customWidth="1"/>
  </cols>
  <sheetData>
    <row r="1" spans="4:5" ht="15.75" customHeight="1">
      <c r="D1" s="78" t="s">
        <v>32</v>
      </c>
      <c r="E1" s="78"/>
    </row>
    <row r="2" spans="4:5" ht="5.25" customHeight="1">
      <c r="D2" s="16"/>
      <c r="E2" s="16"/>
    </row>
    <row r="3" spans="3:5" ht="92.25" customHeight="1">
      <c r="C3" s="9"/>
      <c r="D3" s="84" t="s">
        <v>87</v>
      </c>
      <c r="E3" s="84"/>
    </row>
    <row r="4" spans="1:5" ht="84" customHeight="1">
      <c r="A4" s="85" t="s">
        <v>88</v>
      </c>
      <c r="B4" s="85"/>
      <c r="C4" s="85"/>
      <c r="D4" s="85"/>
      <c r="E4" s="85"/>
    </row>
    <row r="5" spans="1:5" ht="22.5" customHeight="1">
      <c r="A5" s="3"/>
      <c r="B5" s="3"/>
      <c r="D5" s="3"/>
      <c r="E5" s="18" t="s">
        <v>75</v>
      </c>
    </row>
    <row r="6" spans="1:5" s="17" customFormat="1" ht="18" customHeight="1">
      <c r="A6" s="82" t="s">
        <v>5</v>
      </c>
      <c r="B6" s="82" t="s">
        <v>4</v>
      </c>
      <c r="C6" s="79" t="s">
        <v>17</v>
      </c>
      <c r="D6" s="80"/>
      <c r="E6" s="81"/>
    </row>
    <row r="7" spans="1:5" s="17" customFormat="1" ht="32.25" customHeight="1">
      <c r="A7" s="83"/>
      <c r="B7" s="83"/>
      <c r="C7" s="15" t="s">
        <v>76</v>
      </c>
      <c r="D7" s="15" t="s">
        <v>89</v>
      </c>
      <c r="E7" s="15" t="s">
        <v>90</v>
      </c>
    </row>
    <row r="8" spans="1:5" s="22" customFormat="1" ht="15.75" customHeight="1">
      <c r="A8" s="19">
        <v>1</v>
      </c>
      <c r="B8" s="20">
        <v>2</v>
      </c>
      <c r="C8" s="21">
        <v>3</v>
      </c>
      <c r="D8" s="21">
        <v>4</v>
      </c>
      <c r="E8" s="21">
        <v>5</v>
      </c>
    </row>
    <row r="9" spans="1:5" s="31" customFormat="1" ht="24" customHeight="1">
      <c r="A9" s="39" t="s">
        <v>0</v>
      </c>
      <c r="B9" s="40" t="s">
        <v>14</v>
      </c>
      <c r="C9" s="73">
        <v>54281975</v>
      </c>
      <c r="D9" s="74">
        <v>54864002</v>
      </c>
      <c r="E9" s="74">
        <v>57252263</v>
      </c>
    </row>
    <row r="10" spans="1:5" ht="24" customHeight="1">
      <c r="A10" s="39" t="s">
        <v>1</v>
      </c>
      <c r="B10" s="41" t="s">
        <v>15</v>
      </c>
      <c r="C10" s="73">
        <v>24938600</v>
      </c>
      <c r="D10" s="74">
        <v>372300</v>
      </c>
      <c r="E10" s="74">
        <v>386600</v>
      </c>
    </row>
    <row r="11" spans="1:5" s="2" customFormat="1" ht="24" customHeight="1">
      <c r="A11" s="42"/>
      <c r="B11" s="43" t="s">
        <v>16</v>
      </c>
      <c r="C11" s="75">
        <f>C9+C10</f>
        <v>79220575</v>
      </c>
      <c r="D11" s="75">
        <f>D9+D10</f>
        <v>55236302</v>
      </c>
      <c r="E11" s="75">
        <f>E9+E10</f>
        <v>57638863</v>
      </c>
    </row>
  </sheetData>
  <sheetProtection/>
  <mergeCells count="6">
    <mergeCell ref="D1:E1"/>
    <mergeCell ref="C6:E6"/>
    <mergeCell ref="B6:B7"/>
    <mergeCell ref="A6:A7"/>
    <mergeCell ref="D3:E3"/>
    <mergeCell ref="A4:E4"/>
  </mergeCells>
  <printOptions horizontalCentered="1"/>
  <pageMargins left="0.5905511811023623" right="0.3937007874015748" top="0.7874015748031497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56"/>
  <sheetViews>
    <sheetView view="pageBreakPreview" zoomScale="85" zoomScaleNormal="75" zoomScaleSheetLayoutView="85" workbookViewId="0" topLeftCell="A16">
      <selection activeCell="C31" sqref="C31"/>
    </sheetView>
  </sheetViews>
  <sheetFormatPr defaultColWidth="9.28125" defaultRowHeight="15"/>
  <cols>
    <col min="1" max="1" width="25.57421875" style="5" customWidth="1"/>
    <col min="2" max="2" width="59.7109375" style="5" customWidth="1"/>
    <col min="3" max="3" width="16.28125" style="5" customWidth="1"/>
    <col min="4" max="4" width="16.421875" style="5" customWidth="1"/>
    <col min="5" max="5" width="17.421875" style="11" customWidth="1"/>
    <col min="6" max="6" width="31.57421875" style="5" customWidth="1"/>
    <col min="7" max="16384" width="9.28125" style="5" customWidth="1"/>
  </cols>
  <sheetData>
    <row r="1" spans="4:7" s="1" customFormat="1" ht="13.5">
      <c r="D1" s="78" t="s">
        <v>44</v>
      </c>
      <c r="E1" s="78"/>
      <c r="F1" s="14"/>
      <c r="G1" s="14"/>
    </row>
    <row r="2" spans="4:7" s="1" customFormat="1" ht="146.25" customHeight="1" hidden="1">
      <c r="D2" s="84" t="s">
        <v>49</v>
      </c>
      <c r="E2" s="84"/>
      <c r="F2" s="12"/>
      <c r="G2" s="12"/>
    </row>
    <row r="3" spans="4:7" s="1" customFormat="1" ht="13.5" customHeight="1" hidden="1">
      <c r="D3" s="78" t="s">
        <v>44</v>
      </c>
      <c r="E3" s="78"/>
      <c r="F3" s="14"/>
      <c r="G3" s="14"/>
    </row>
    <row r="4" spans="4:7" s="1" customFormat="1" ht="117" customHeight="1">
      <c r="D4" s="84" t="s">
        <v>91</v>
      </c>
      <c r="E4" s="84"/>
      <c r="F4" s="12"/>
      <c r="G4" s="12"/>
    </row>
    <row r="5" spans="1:7" ht="20.25">
      <c r="A5" s="88" t="s">
        <v>8</v>
      </c>
      <c r="B5" s="88"/>
      <c r="C5" s="88"/>
      <c r="D5" s="88"/>
      <c r="E5" s="88"/>
      <c r="F5" s="13"/>
      <c r="G5" s="13"/>
    </row>
    <row r="6" spans="1:7" ht="20.25">
      <c r="A6" s="88" t="s">
        <v>92</v>
      </c>
      <c r="B6" s="88"/>
      <c r="C6" s="88"/>
      <c r="D6" s="88"/>
      <c r="E6" s="88"/>
      <c r="F6" s="13"/>
      <c r="G6" s="13"/>
    </row>
    <row r="7" spans="1:5" ht="20.25">
      <c r="A7" s="7"/>
      <c r="B7" s="7"/>
      <c r="C7" s="7"/>
      <c r="D7" s="7"/>
      <c r="E7" s="23" t="s">
        <v>75</v>
      </c>
    </row>
    <row r="8" spans="1:5" s="6" customFormat="1" ht="15">
      <c r="A8" s="92" t="s">
        <v>11</v>
      </c>
      <c r="B8" s="92" t="s">
        <v>3</v>
      </c>
      <c r="C8" s="94" t="s">
        <v>18</v>
      </c>
      <c r="D8" s="95"/>
      <c r="E8" s="96"/>
    </row>
    <row r="9" spans="1:6" s="6" customFormat="1" ht="15">
      <c r="A9" s="93"/>
      <c r="B9" s="93"/>
      <c r="C9" s="24" t="s">
        <v>60</v>
      </c>
      <c r="D9" s="24" t="s">
        <v>77</v>
      </c>
      <c r="E9" s="15" t="s">
        <v>90</v>
      </c>
      <c r="F9" s="25"/>
    </row>
    <row r="10" spans="1:5" s="29" customFormat="1" ht="12.75">
      <c r="A10" s="26">
        <v>1</v>
      </c>
      <c r="B10" s="27">
        <v>2</v>
      </c>
      <c r="C10" s="27">
        <v>3</v>
      </c>
      <c r="D10" s="27">
        <v>4</v>
      </c>
      <c r="E10" s="28">
        <v>5</v>
      </c>
    </row>
    <row r="11" spans="1:5" s="61" customFormat="1" ht="17.25">
      <c r="A11" s="59" t="s">
        <v>1</v>
      </c>
      <c r="B11" s="60" t="s">
        <v>22</v>
      </c>
      <c r="C11" s="71">
        <f>C12</f>
        <v>24938600</v>
      </c>
      <c r="D11" s="71">
        <f>D12</f>
        <v>372300</v>
      </c>
      <c r="E11" s="71">
        <f>E12</f>
        <v>386600</v>
      </c>
    </row>
    <row r="12" spans="1:5" s="30" customFormat="1" ht="30.75">
      <c r="A12" s="59" t="s">
        <v>2</v>
      </c>
      <c r="B12" s="38" t="s">
        <v>6</v>
      </c>
      <c r="C12" s="72">
        <f>C14+C17+C33+C37</f>
        <v>24938600</v>
      </c>
      <c r="D12" s="72">
        <f>D14+D17+D33+D37</f>
        <v>372300</v>
      </c>
      <c r="E12" s="72">
        <f>E14+E17+E33+E37</f>
        <v>386600</v>
      </c>
    </row>
    <row r="13" spans="1:5" s="30" customFormat="1" ht="18">
      <c r="A13" s="91" t="s">
        <v>7</v>
      </c>
      <c r="B13" s="91"/>
      <c r="C13" s="91"/>
      <c r="D13" s="91"/>
      <c r="E13" s="91"/>
    </row>
    <row r="14" spans="1:5" s="30" customFormat="1" ht="30.75">
      <c r="A14" s="44" t="s">
        <v>28</v>
      </c>
      <c r="B14" s="45" t="s">
        <v>20</v>
      </c>
      <c r="C14" s="67">
        <f aca="true" t="shared" si="0" ref="C14:E15">C15</f>
        <v>356800</v>
      </c>
      <c r="D14" s="67">
        <f t="shared" si="0"/>
        <v>372300</v>
      </c>
      <c r="E14" s="67">
        <f t="shared" si="0"/>
        <v>386600</v>
      </c>
    </row>
    <row r="15" spans="1:5" s="30" customFormat="1" ht="46.5">
      <c r="A15" s="46" t="s">
        <v>78</v>
      </c>
      <c r="B15" s="38" t="s">
        <v>79</v>
      </c>
      <c r="C15" s="68">
        <f t="shared" si="0"/>
        <v>356800</v>
      </c>
      <c r="D15" s="68">
        <f t="shared" si="0"/>
        <v>372300</v>
      </c>
      <c r="E15" s="68">
        <f t="shared" si="0"/>
        <v>386600</v>
      </c>
    </row>
    <row r="16" spans="1:5" s="30" customFormat="1" ht="46.5">
      <c r="A16" s="46" t="s">
        <v>80</v>
      </c>
      <c r="B16" s="38" t="s">
        <v>81</v>
      </c>
      <c r="C16" s="68">
        <v>356800</v>
      </c>
      <c r="D16" s="68">
        <v>372300</v>
      </c>
      <c r="E16" s="68">
        <v>386600</v>
      </c>
    </row>
    <row r="17" spans="1:5" s="30" customFormat="1" ht="35.25" customHeight="1">
      <c r="A17" s="44" t="s">
        <v>51</v>
      </c>
      <c r="B17" s="56" t="s">
        <v>50</v>
      </c>
      <c r="C17" s="67">
        <f>C20+C24+C26+C28+C19+C31</f>
        <v>19560000</v>
      </c>
      <c r="D17" s="67">
        <f>D20+D24+D26+D28+D19+D31</f>
        <v>0</v>
      </c>
      <c r="E17" s="67">
        <f>E20+E24+E26+E28+E19+E31</f>
        <v>0</v>
      </c>
    </row>
    <row r="18" spans="1:5" s="30" customFormat="1" ht="35.25" customHeight="1" hidden="1">
      <c r="A18" s="46" t="s">
        <v>82</v>
      </c>
      <c r="B18" s="64" t="s">
        <v>83</v>
      </c>
      <c r="C18" s="68">
        <f>C19</f>
        <v>0</v>
      </c>
      <c r="D18" s="68">
        <f>D19</f>
        <v>0</v>
      </c>
      <c r="E18" s="68">
        <f>E19</f>
        <v>0</v>
      </c>
    </row>
    <row r="19" spans="1:5" s="30" customFormat="1" ht="35.25" customHeight="1" hidden="1">
      <c r="A19" s="46" t="s">
        <v>84</v>
      </c>
      <c r="B19" s="64" t="s">
        <v>85</v>
      </c>
      <c r="C19" s="68">
        <v>0</v>
      </c>
      <c r="D19" s="68">
        <v>0</v>
      </c>
      <c r="E19" s="68">
        <v>0</v>
      </c>
    </row>
    <row r="20" spans="1:5" s="30" customFormat="1" ht="40.5" customHeight="1" hidden="1">
      <c r="A20" s="46" t="s">
        <v>63</v>
      </c>
      <c r="B20" s="64" t="s">
        <v>65</v>
      </c>
      <c r="C20" s="68">
        <f>C21</f>
        <v>0</v>
      </c>
      <c r="D20" s="68">
        <f>D21</f>
        <v>0</v>
      </c>
      <c r="E20" s="68">
        <f>E21</f>
        <v>0</v>
      </c>
    </row>
    <row r="21" spans="1:5" s="30" customFormat="1" ht="38.25" customHeight="1" hidden="1">
      <c r="A21" s="65" t="s">
        <v>64</v>
      </c>
      <c r="B21" s="64" t="s">
        <v>67</v>
      </c>
      <c r="C21" s="68">
        <v>0</v>
      </c>
      <c r="D21" s="68">
        <v>0</v>
      </c>
      <c r="E21" s="68">
        <v>0</v>
      </c>
    </row>
    <row r="22" spans="1:5" s="30" customFormat="1" ht="59.25" customHeight="1" hidden="1">
      <c r="A22" s="46" t="s">
        <v>45</v>
      </c>
      <c r="B22" s="47" t="s">
        <v>66</v>
      </c>
      <c r="C22" s="68">
        <f>C23</f>
        <v>0</v>
      </c>
      <c r="D22" s="68">
        <f>D23</f>
        <v>0</v>
      </c>
      <c r="E22" s="68">
        <f>E23</f>
        <v>0</v>
      </c>
    </row>
    <row r="23" spans="1:5" s="30" customFormat="1" ht="63" customHeight="1" hidden="1">
      <c r="A23" s="66" t="s">
        <v>52</v>
      </c>
      <c r="B23" s="64" t="s">
        <v>46</v>
      </c>
      <c r="C23" s="68">
        <v>0</v>
      </c>
      <c r="D23" s="68">
        <v>0</v>
      </c>
      <c r="E23" s="68">
        <v>0</v>
      </c>
    </row>
    <row r="24" spans="1:5" s="30" customFormat="1" ht="37.5" customHeight="1" hidden="1">
      <c r="A24" s="62" t="s">
        <v>69</v>
      </c>
      <c r="B24" s="63" t="s">
        <v>70</v>
      </c>
      <c r="C24" s="68">
        <f>C25</f>
        <v>0</v>
      </c>
      <c r="D24" s="68">
        <f>D25</f>
        <v>0</v>
      </c>
      <c r="E24" s="68">
        <f>E25</f>
        <v>0</v>
      </c>
    </row>
    <row r="25" spans="1:5" s="30" customFormat="1" ht="40.5" customHeight="1" hidden="1">
      <c r="A25" s="62" t="s">
        <v>71</v>
      </c>
      <c r="B25" s="63" t="s">
        <v>72</v>
      </c>
      <c r="C25" s="68">
        <v>0</v>
      </c>
      <c r="D25" s="68">
        <v>0</v>
      </c>
      <c r="E25" s="68">
        <v>0</v>
      </c>
    </row>
    <row r="26" spans="1:10" s="30" customFormat="1" ht="63" customHeight="1" hidden="1">
      <c r="A26" s="54" t="s">
        <v>74</v>
      </c>
      <c r="B26" s="47" t="s">
        <v>68</v>
      </c>
      <c r="C26" s="68">
        <f>C27</f>
        <v>0</v>
      </c>
      <c r="D26" s="68">
        <f>D27</f>
        <v>0</v>
      </c>
      <c r="E26" s="68">
        <f>E27</f>
        <v>0</v>
      </c>
      <c r="F26" s="86"/>
      <c r="G26" s="87"/>
      <c r="H26" s="87"/>
      <c r="I26" s="87"/>
      <c r="J26" s="87"/>
    </row>
    <row r="27" spans="1:16" s="30" customFormat="1" ht="63" customHeight="1" hidden="1">
      <c r="A27" s="54" t="s">
        <v>73</v>
      </c>
      <c r="B27" s="55" t="s">
        <v>86</v>
      </c>
      <c r="C27" s="68">
        <v>0</v>
      </c>
      <c r="D27" s="68">
        <v>0</v>
      </c>
      <c r="E27" s="68">
        <v>0</v>
      </c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1:5" s="30" customFormat="1" ht="18" hidden="1">
      <c r="A28" s="54" t="s">
        <v>53</v>
      </c>
      <c r="B28" s="55" t="s">
        <v>54</v>
      </c>
      <c r="C28" s="68">
        <f aca="true" t="shared" si="1" ref="C28:E29">C29</f>
        <v>0</v>
      </c>
      <c r="D28" s="68">
        <f t="shared" si="1"/>
        <v>0</v>
      </c>
      <c r="E28" s="68">
        <f t="shared" si="1"/>
        <v>0</v>
      </c>
    </row>
    <row r="29" spans="1:5" s="30" customFormat="1" ht="18" hidden="1">
      <c r="A29" s="54" t="s">
        <v>55</v>
      </c>
      <c r="B29" s="55" t="s">
        <v>56</v>
      </c>
      <c r="C29" s="68">
        <f>C30</f>
        <v>0</v>
      </c>
      <c r="D29" s="68">
        <f t="shared" si="1"/>
        <v>0</v>
      </c>
      <c r="E29" s="68">
        <f t="shared" si="1"/>
        <v>0</v>
      </c>
    </row>
    <row r="30" spans="1:5" s="30" customFormat="1" ht="46.5" hidden="1">
      <c r="A30" s="54" t="s">
        <v>61</v>
      </c>
      <c r="B30" s="55" t="s">
        <v>62</v>
      </c>
      <c r="C30" s="68">
        <v>0</v>
      </c>
      <c r="D30" s="68">
        <v>0</v>
      </c>
      <c r="E30" s="68">
        <v>0</v>
      </c>
    </row>
    <row r="31" spans="1:5" s="30" customFormat="1" ht="39" customHeight="1">
      <c r="A31" s="76" t="s">
        <v>53</v>
      </c>
      <c r="B31" s="77" t="s">
        <v>54</v>
      </c>
      <c r="C31" s="68">
        <f>C32</f>
        <v>19560000</v>
      </c>
      <c r="D31" s="68">
        <f>D32</f>
        <v>0</v>
      </c>
      <c r="E31" s="68">
        <f>E32</f>
        <v>0</v>
      </c>
    </row>
    <row r="32" spans="1:5" s="30" customFormat="1" ht="39" customHeight="1">
      <c r="A32" s="76" t="s">
        <v>55</v>
      </c>
      <c r="B32" s="38" t="s">
        <v>56</v>
      </c>
      <c r="C32" s="68">
        <f>C36</f>
        <v>19560000</v>
      </c>
      <c r="D32" s="68">
        <f>D36</f>
        <v>0</v>
      </c>
      <c r="E32" s="68">
        <f>E36</f>
        <v>0</v>
      </c>
    </row>
    <row r="33" spans="1:5" s="30" customFormat="1" ht="30.75" hidden="1">
      <c r="A33" s="57" t="s">
        <v>29</v>
      </c>
      <c r="B33" s="58" t="s">
        <v>12</v>
      </c>
      <c r="C33" s="67">
        <f>C35</f>
        <v>0</v>
      </c>
      <c r="D33" s="67">
        <f>D35</f>
        <v>0</v>
      </c>
      <c r="E33" s="67">
        <f>E35</f>
        <v>0</v>
      </c>
    </row>
    <row r="34" spans="1:6" s="30" customFormat="1" ht="36" customHeight="1" hidden="1">
      <c r="A34" s="46" t="s">
        <v>30</v>
      </c>
      <c r="B34" s="47" t="s">
        <v>13</v>
      </c>
      <c r="C34" s="68">
        <f>C35</f>
        <v>0</v>
      </c>
      <c r="D34" s="68">
        <f>D35</f>
        <v>0</v>
      </c>
      <c r="E34" s="68">
        <f>E35</f>
        <v>0</v>
      </c>
      <c r="F34" s="8"/>
    </row>
    <row r="35" spans="1:5" s="31" customFormat="1" ht="46.5" hidden="1">
      <c r="A35" s="48" t="s">
        <v>31</v>
      </c>
      <c r="B35" s="49" t="s">
        <v>9</v>
      </c>
      <c r="C35" s="68">
        <v>0</v>
      </c>
      <c r="D35" s="68">
        <v>0</v>
      </c>
      <c r="E35" s="68">
        <v>0</v>
      </c>
    </row>
    <row r="36" spans="1:5" s="31" customFormat="1" ht="78">
      <c r="A36" s="48"/>
      <c r="B36" s="38" t="s">
        <v>94</v>
      </c>
      <c r="C36" s="68">
        <v>19560000</v>
      </c>
      <c r="D36" s="68">
        <v>0</v>
      </c>
      <c r="E36" s="68">
        <v>0</v>
      </c>
    </row>
    <row r="37" spans="1:5" s="31" customFormat="1" ht="20.25" customHeight="1">
      <c r="A37" s="44" t="s">
        <v>24</v>
      </c>
      <c r="B37" s="56" t="s">
        <v>10</v>
      </c>
      <c r="C37" s="67">
        <f>C38+C44</f>
        <v>5021800</v>
      </c>
      <c r="D37" s="67">
        <f>D38+D44</f>
        <v>0</v>
      </c>
      <c r="E37" s="67">
        <f>E38+E44</f>
        <v>0</v>
      </c>
    </row>
    <row r="38" spans="1:5" s="31" customFormat="1" ht="62.25" hidden="1">
      <c r="A38" s="46" t="s">
        <v>25</v>
      </c>
      <c r="B38" s="47" t="s">
        <v>19</v>
      </c>
      <c r="C38" s="68">
        <f>C39</f>
        <v>0</v>
      </c>
      <c r="D38" s="68">
        <f>D39</f>
        <v>0</v>
      </c>
      <c r="E38" s="68">
        <f>E39</f>
        <v>0</v>
      </c>
    </row>
    <row r="39" spans="1:5" s="31" customFormat="1" ht="78" hidden="1">
      <c r="A39" s="46" t="s">
        <v>26</v>
      </c>
      <c r="B39" s="47" t="s">
        <v>21</v>
      </c>
      <c r="C39" s="68">
        <f>C40+C41+C42+C43</f>
        <v>0</v>
      </c>
      <c r="D39" s="68">
        <f>D40+D41+D42+D43</f>
        <v>0</v>
      </c>
      <c r="E39" s="68">
        <f>E40+E41+E42+E43</f>
        <v>0</v>
      </c>
    </row>
    <row r="40" spans="1:5" s="1" customFormat="1" ht="108.75" hidden="1">
      <c r="A40" s="46" t="s">
        <v>40</v>
      </c>
      <c r="B40" s="47" t="s">
        <v>39</v>
      </c>
      <c r="C40" s="68">
        <v>0</v>
      </c>
      <c r="D40" s="68">
        <v>0</v>
      </c>
      <c r="E40" s="68">
        <v>0</v>
      </c>
    </row>
    <row r="41" spans="1:5" s="1" customFormat="1" ht="78.75" customHeight="1" hidden="1">
      <c r="A41" s="46" t="s">
        <v>37</v>
      </c>
      <c r="B41" s="50" t="s">
        <v>38</v>
      </c>
      <c r="C41" s="68">
        <v>0</v>
      </c>
      <c r="D41" s="69">
        <v>0</v>
      </c>
      <c r="E41" s="69">
        <v>0</v>
      </c>
    </row>
    <row r="42" spans="1:5" s="1" customFormat="1" ht="97.5" customHeight="1" hidden="1">
      <c r="A42" s="46" t="s">
        <v>27</v>
      </c>
      <c r="B42" s="50" t="s">
        <v>43</v>
      </c>
      <c r="C42" s="68">
        <v>0</v>
      </c>
      <c r="D42" s="68">
        <v>0</v>
      </c>
      <c r="E42" s="68">
        <v>0</v>
      </c>
    </row>
    <row r="43" spans="1:5" s="1" customFormat="1" ht="93.75" customHeight="1" hidden="1">
      <c r="A43" s="46" t="s">
        <v>42</v>
      </c>
      <c r="B43" s="50" t="s">
        <v>41</v>
      </c>
      <c r="C43" s="68">
        <v>0</v>
      </c>
      <c r="D43" s="68">
        <v>0</v>
      </c>
      <c r="E43" s="68">
        <v>0</v>
      </c>
    </row>
    <row r="44" spans="1:5" s="31" customFormat="1" ht="39.75" customHeight="1">
      <c r="A44" s="46" t="s">
        <v>33</v>
      </c>
      <c r="B44" s="50" t="s">
        <v>34</v>
      </c>
      <c r="C44" s="68">
        <f>C45</f>
        <v>5021800</v>
      </c>
      <c r="D44" s="68">
        <f>D45</f>
        <v>0</v>
      </c>
      <c r="E44" s="68">
        <f>E45</f>
        <v>0</v>
      </c>
    </row>
    <row r="45" spans="1:5" s="31" customFormat="1" ht="38.25" customHeight="1">
      <c r="A45" s="46" t="s">
        <v>35</v>
      </c>
      <c r="B45" s="50" t="s">
        <v>36</v>
      </c>
      <c r="C45" s="68">
        <f>C46+C47+C48+C49</f>
        <v>5021800</v>
      </c>
      <c r="D45" s="68">
        <f>D46+D47+D48+D49</f>
        <v>0</v>
      </c>
      <c r="E45" s="68">
        <f>E46+E47+E48+E49</f>
        <v>0</v>
      </c>
    </row>
    <row r="46" spans="1:5" s="1" customFormat="1" ht="62.25" hidden="1">
      <c r="A46" s="52" t="s">
        <v>48</v>
      </c>
      <c r="B46" s="53" t="s">
        <v>47</v>
      </c>
      <c r="C46" s="68">
        <v>0</v>
      </c>
      <c r="D46" s="68">
        <v>0</v>
      </c>
      <c r="E46" s="68">
        <v>0</v>
      </c>
    </row>
    <row r="47" spans="1:5" s="1" customFormat="1" ht="46.5" hidden="1">
      <c r="A47" s="52" t="s">
        <v>58</v>
      </c>
      <c r="B47" s="53" t="s">
        <v>59</v>
      </c>
      <c r="C47" s="68">
        <v>0</v>
      </c>
      <c r="D47" s="68">
        <v>0</v>
      </c>
      <c r="E47" s="68">
        <v>0</v>
      </c>
    </row>
    <row r="48" spans="1:5" s="1" customFormat="1" ht="30.75" hidden="1">
      <c r="A48" s="36" t="s">
        <v>57</v>
      </c>
      <c r="B48" s="37" t="s">
        <v>36</v>
      </c>
      <c r="C48" s="70">
        <v>0</v>
      </c>
      <c r="D48" s="70">
        <v>0</v>
      </c>
      <c r="E48" s="70">
        <v>0</v>
      </c>
    </row>
    <row r="49" spans="1:5" s="1" customFormat="1" ht="69" customHeight="1">
      <c r="A49" s="46" t="s">
        <v>23</v>
      </c>
      <c r="B49" s="51" t="s">
        <v>93</v>
      </c>
      <c r="C49" s="69">
        <v>5021800</v>
      </c>
      <c r="D49" s="69">
        <v>0</v>
      </c>
      <c r="E49" s="69">
        <v>0</v>
      </c>
    </row>
    <row r="50" spans="1:5" s="1" customFormat="1" ht="18">
      <c r="A50" s="32"/>
      <c r="B50" s="32"/>
      <c r="C50" s="33"/>
      <c r="D50" s="33"/>
      <c r="E50" s="34"/>
    </row>
    <row r="51" spans="1:5" s="1" customFormat="1" ht="15">
      <c r="A51" s="32"/>
      <c r="B51" s="32"/>
      <c r="C51" s="32"/>
      <c r="D51" s="32"/>
      <c r="E51" s="35"/>
    </row>
    <row r="52" spans="1:5" s="1" customFormat="1" ht="15">
      <c r="A52" s="32"/>
      <c r="B52" s="32"/>
      <c r="C52" s="32"/>
      <c r="D52" s="32"/>
      <c r="E52" s="35"/>
    </row>
    <row r="53" spans="1:5" ht="15">
      <c r="A53" s="6"/>
      <c r="B53" s="6"/>
      <c r="C53" s="6"/>
      <c r="D53" s="6"/>
      <c r="E53" s="10"/>
    </row>
    <row r="54" spans="1:5" ht="15">
      <c r="A54" s="6"/>
      <c r="B54" s="6"/>
      <c r="C54" s="6"/>
      <c r="D54" s="6"/>
      <c r="E54" s="10"/>
    </row>
    <row r="55" spans="1:5" ht="15">
      <c r="A55" s="6"/>
      <c r="B55" s="6"/>
      <c r="C55" s="6"/>
      <c r="D55" s="6"/>
      <c r="E55" s="10"/>
    </row>
    <row r="56" ht="15">
      <c r="A56" s="6"/>
    </row>
  </sheetData>
  <sheetProtection/>
  <mergeCells count="12">
    <mergeCell ref="D1:E1"/>
    <mergeCell ref="D2:E2"/>
    <mergeCell ref="D3:E3"/>
    <mergeCell ref="D4:E4"/>
    <mergeCell ref="A5:E5"/>
    <mergeCell ref="F26:J26"/>
    <mergeCell ref="A6:E6"/>
    <mergeCell ref="F27:P27"/>
    <mergeCell ref="A13:E13"/>
    <mergeCell ref="B8:B9"/>
    <mergeCell ref="A8:A9"/>
    <mergeCell ref="C8:E8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Ольга Витальевна Новожилова</cp:lastModifiedBy>
  <cp:lastPrinted>2021-11-10T10:33:17Z</cp:lastPrinted>
  <dcterms:created xsi:type="dcterms:W3CDTF">2008-10-25T08:45:04Z</dcterms:created>
  <dcterms:modified xsi:type="dcterms:W3CDTF">2021-11-11T11:09:43Z</dcterms:modified>
  <cp:category/>
  <cp:version/>
  <cp:contentType/>
  <cp:contentStatus/>
</cp:coreProperties>
</file>